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anal Excel\Practicas\"/>
    </mc:Choice>
  </mc:AlternateContent>
  <xr:revisionPtr revIDLastSave="0" documentId="13_ncr:1_{0373093F-F541-497D-9ACE-74A1360087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GRESOS" sheetId="1" r:id="rId1"/>
    <sheet name="REGISTRO DE CLIENTES" sheetId="5" r:id="rId2"/>
    <sheet name="CARACTERÍSTICAS RESERVAS" sheetId="2" r:id="rId3"/>
    <sheet name="CONSULTA CLIENTES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6" i="6"/>
  <c r="D5" i="6"/>
  <c r="D15" i="1"/>
  <c r="D12" i="1"/>
  <c r="D11" i="1"/>
  <c r="D14" i="1"/>
  <c r="D13" i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FIRE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Valor por persona $ 18,000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FIRE</author>
  </authors>
  <commentList>
    <comment ref="I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Valor por persona $ 18,000</t>
        </r>
      </text>
    </comment>
    <comment ref="I3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Valor por persona $ 18,000</t>
        </r>
      </text>
    </comment>
    <comment ref="I4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Valor por persona $ 18,000</t>
        </r>
      </text>
    </comment>
  </commentList>
</comments>
</file>

<file path=xl/sharedStrings.xml><?xml version="1.0" encoding="utf-8"?>
<sst xmlns="http://schemas.openxmlformats.org/spreadsheetml/2006/main" count="61" uniqueCount="29">
  <si>
    <t>TIPO DE HABITACIÓN</t>
  </si>
  <si>
    <t>SENCILLA</t>
  </si>
  <si>
    <t>DOBLE</t>
  </si>
  <si>
    <t>CARACTERÍSTICAS DE LA RESERVA</t>
  </si>
  <si>
    <t>VENTILADOR</t>
  </si>
  <si>
    <t>AIRE ACONDICIONADO</t>
  </si>
  <si>
    <t>TOTAL A PAGAR</t>
  </si>
  <si>
    <t>SI</t>
  </si>
  <si>
    <t>NO</t>
  </si>
  <si>
    <t>TIPO DE BAÑO</t>
  </si>
  <si>
    <t>COMPARTIDO</t>
  </si>
  <si>
    <t>INDEPENDIENTE</t>
  </si>
  <si>
    <t>NÚMERO PERSONAS</t>
  </si>
  <si>
    <t>DATOS DEL CLIENTE</t>
  </si>
  <si>
    <t>NOMBRE</t>
  </si>
  <si>
    <t>CÉDULA</t>
  </si>
  <si>
    <t>TELÉFONO</t>
  </si>
  <si>
    <t>HABITACIÓN ASIGNADA</t>
  </si>
  <si>
    <t>A2</t>
  </si>
  <si>
    <t>DELUXE</t>
  </si>
  <si>
    <t>CON JACUZZI</t>
  </si>
  <si>
    <t>COSTOS</t>
  </si>
  <si>
    <t>JUAN PEREZ</t>
  </si>
  <si>
    <t>MARCELA GOMEZ</t>
  </si>
  <si>
    <t>A3</t>
  </si>
  <si>
    <t>Ingrese Cédula</t>
  </si>
  <si>
    <t>JUAN VALDÉZ</t>
  </si>
  <si>
    <t>A4</t>
  </si>
  <si>
    <t xml:space="preserve">Visita mi sitio web para más contenido: www.pacho8a.com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</si>
</sst>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6" fillId="0" borderId="0" xfId="2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pacho8a.com/clases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735725</xdr:colOff>
      <xdr:row>4</xdr:row>
      <xdr:rowOff>144517</xdr:rowOff>
    </xdr:from>
    <xdr:to>
      <xdr:col>6</xdr:col>
      <xdr:colOff>755432</xdr:colOff>
      <xdr:row>5</xdr:row>
      <xdr:rowOff>183931</xdr:rowOff>
    </xdr:to>
    <xdr:sp macro="[0]!GUARDARREG" textlink="">
      <xdr:nvSpPr>
        <xdr:cNvPr id="4" name="CuadroTexto 3">
          <a:extLst>
            <a:ext uri="{FF2B5EF4-FFF2-40B4-BE49-F238E27FC236}">
              <a16:creationId xmlns:a16="http://schemas.microsoft.com/office/drawing/2014/main" id="{82E78498-FFD6-485B-A088-33A9AE601A35}"/>
            </a:ext>
          </a:extLst>
        </xdr:cNvPr>
        <xdr:cNvSpPr txBox="1"/>
      </xdr:nvSpPr>
      <xdr:spPr>
        <a:xfrm>
          <a:off x="4335518" y="335017"/>
          <a:ext cx="1543707" cy="22991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GUARDAR REGISTRO</a:t>
          </a:r>
        </a:p>
      </xdr:txBody>
    </xdr:sp>
    <xdr:clientData/>
  </xdr:twoCellAnchor>
  <xdr:twoCellAnchor>
    <xdr:from>
      <xdr:col>4</xdr:col>
      <xdr:colOff>737039</xdr:colOff>
      <xdr:row>6</xdr:row>
      <xdr:rowOff>139262</xdr:rowOff>
    </xdr:from>
    <xdr:to>
      <xdr:col>6</xdr:col>
      <xdr:colOff>756746</xdr:colOff>
      <xdr:row>7</xdr:row>
      <xdr:rowOff>178676</xdr:rowOff>
    </xdr:to>
    <xdr:sp macro="[0]!NUEVOREG" textlink="">
      <xdr:nvSpPr>
        <xdr:cNvPr id="5" name="CuadroTexto 4">
          <a:extLst>
            <a:ext uri="{FF2B5EF4-FFF2-40B4-BE49-F238E27FC236}">
              <a16:creationId xmlns:a16="http://schemas.microsoft.com/office/drawing/2014/main" id="{97874D55-0F3E-4C62-9F77-899BA9634F2A}"/>
            </a:ext>
          </a:extLst>
        </xdr:cNvPr>
        <xdr:cNvSpPr txBox="1"/>
      </xdr:nvSpPr>
      <xdr:spPr>
        <a:xfrm>
          <a:off x="4336832" y="710762"/>
          <a:ext cx="1543707" cy="22991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NUEVO REGISTRO</a:t>
          </a:r>
        </a:p>
      </xdr:txBody>
    </xdr:sp>
    <xdr:clientData/>
  </xdr:twoCellAnchor>
  <xdr:twoCellAnchor editAs="oneCell">
    <xdr:from>
      <xdr:col>0</xdr:col>
      <xdr:colOff>91966</xdr:colOff>
      <xdr:row>0</xdr:row>
      <xdr:rowOff>26275</xdr:rowOff>
    </xdr:from>
    <xdr:to>
      <xdr:col>1</xdr:col>
      <xdr:colOff>489407</xdr:colOff>
      <xdr:row>3</xdr:row>
      <xdr:rowOff>131378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9F71D-CB75-461E-BDDF-2501A0E6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66" y="26275"/>
          <a:ext cx="1343372" cy="6766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D4" totalsRowShown="0" headerRowDxfId="0">
  <tableColumns count="4">
    <tableColumn id="1" xr3:uid="{00000000-0010-0000-0000-000001000000}" name="TIPO DE HABITACIÓN"/>
    <tableColumn id="2" xr3:uid="{00000000-0010-0000-0000-000002000000}" name="TIPO DE BAÑO"/>
    <tableColumn id="3" xr3:uid="{00000000-0010-0000-0000-000003000000}" name="VENTILADOR"/>
    <tableColumn id="4" xr3:uid="{00000000-0010-0000-0000-000004000000}" name="AIRE ACONDICIONAD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clases-exce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zoomScale="145" zoomScaleNormal="145" workbookViewId="0">
      <selection activeCell="C7" sqref="C7"/>
    </sheetView>
  </sheetViews>
  <sheetFormatPr baseColWidth="10" defaultColWidth="0" defaultRowHeight="15" zeroHeight="1" x14ac:dyDescent="0.25"/>
  <cols>
    <col min="1" max="1" width="14.140625" bestFit="1" customWidth="1"/>
    <col min="2" max="2" width="23.85546875" customWidth="1"/>
    <col min="3" max="3" width="16" customWidth="1"/>
    <col min="4" max="4" width="21.140625" hidden="1" customWidth="1"/>
    <col min="5" max="8" width="11.42578125" customWidth="1"/>
    <col min="9" max="16384" width="11.4257812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>
      <c r="B5" s="9" t="s">
        <v>13</v>
      </c>
      <c r="C5" s="9"/>
    </row>
    <row r="6" spans="2:4" x14ac:dyDescent="0.25">
      <c r="B6" s="4" t="s">
        <v>15</v>
      </c>
      <c r="C6" s="1" t="s">
        <v>25</v>
      </c>
    </row>
    <row r="7" spans="2:4" x14ac:dyDescent="0.25">
      <c r="B7" s="4" t="s">
        <v>14</v>
      </c>
      <c r="C7" s="1"/>
    </row>
    <row r="8" spans="2:4" x14ac:dyDescent="0.25">
      <c r="B8" s="4" t="s">
        <v>16</v>
      </c>
      <c r="C8" s="1"/>
    </row>
    <row r="9" spans="2:4" x14ac:dyDescent="0.25">
      <c r="B9" s="4" t="s">
        <v>17</v>
      </c>
      <c r="C9" s="1"/>
    </row>
    <row r="10" spans="2:4" x14ac:dyDescent="0.25">
      <c r="B10" s="9" t="s">
        <v>3</v>
      </c>
      <c r="C10" s="9"/>
      <c r="D10" s="8" t="s">
        <v>21</v>
      </c>
    </row>
    <row r="11" spans="2:4" x14ac:dyDescent="0.25">
      <c r="B11" s="2" t="s">
        <v>0</v>
      </c>
      <c r="C11" s="1"/>
      <c r="D11" s="8">
        <f>IF(C11="SENCILLA",30000,IF(C11="DOBLE",45000,IF(C11="DELUXE",70000,0)))</f>
        <v>0</v>
      </c>
    </row>
    <row r="12" spans="2:4" ht="15" customHeight="1" x14ac:dyDescent="0.25">
      <c r="B12" s="3" t="s">
        <v>9</v>
      </c>
      <c r="C12" s="1"/>
      <c r="D12" s="8">
        <f>IF(C12="COMPARTIDO",8000,IF(C12="INDEPENDIENTE",15000,IF(C12="CON JACUZZI",25000,0)))</f>
        <v>0</v>
      </c>
    </row>
    <row r="13" spans="2:4" x14ac:dyDescent="0.25">
      <c r="B13" s="4" t="s">
        <v>4</v>
      </c>
      <c r="C13" s="1"/>
      <c r="D13" s="8">
        <f>IF(C13="SI",5000,0)</f>
        <v>0</v>
      </c>
    </row>
    <row r="14" spans="2:4" x14ac:dyDescent="0.25">
      <c r="B14" s="4" t="s">
        <v>5</v>
      </c>
      <c r="C14" s="1"/>
      <c r="D14" s="8">
        <f>IF(C14="SI",20000,0)</f>
        <v>0</v>
      </c>
    </row>
    <row r="15" spans="2:4" x14ac:dyDescent="0.25">
      <c r="B15" s="4" t="s">
        <v>12</v>
      </c>
      <c r="C15" s="1"/>
      <c r="D15" s="8">
        <f>C15*18000</f>
        <v>0</v>
      </c>
    </row>
    <row r="16" spans="2:4" x14ac:dyDescent="0.25">
      <c r="B16" s="5" t="s">
        <v>6</v>
      </c>
      <c r="C16" s="6">
        <f>D11+D12+D13+D14+D15</f>
        <v>0</v>
      </c>
    </row>
    <row r="17" spans="1:8" x14ac:dyDescent="0.25"/>
    <row r="18" spans="1:8" x14ac:dyDescent="0.25"/>
    <row r="19" spans="1:8" x14ac:dyDescent="0.25"/>
    <row r="20" spans="1:8" x14ac:dyDescent="0.25">
      <c r="A20" s="10" t="s">
        <v>28</v>
      </c>
      <c r="B20" s="10"/>
      <c r="C20" s="10"/>
      <c r="D20" s="10"/>
      <c r="E20" s="10"/>
      <c r="F20" s="10"/>
      <c r="G20" s="10"/>
      <c r="H20" s="10"/>
    </row>
  </sheetData>
  <sheetProtection sheet="1" objects="1" scenarios="1"/>
  <mergeCells count="3">
    <mergeCell ref="B5:C5"/>
    <mergeCell ref="B10:C10"/>
    <mergeCell ref="A20:H20"/>
  </mergeCells>
  <hyperlinks>
    <hyperlink ref="A20:H20" r:id="rId1" display="Visita mi sitio web para más contenido: www.pacho8a.com " xr:uid="{0665086B-FC74-4C2B-8AE9-EC83BF8D0A01}"/>
  </hyperlinks>
  <pageMargins left="0.7" right="0.7" top="0.75" bottom="0.75" header="0.3" footer="0.3"/>
  <pageSetup orientation="portrait" horizontalDpi="4294967294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prompt="Elegir tipo de habitación" xr:uid="{00000000-0002-0000-0000-000000000000}">
          <x14:formula1>
            <xm:f>'CARACTERÍSTICAS RESERVAS'!$A$2:$A$4</xm:f>
          </x14:formula1>
          <xm:sqref>C11</xm:sqref>
        </x14:dataValidation>
        <x14:dataValidation type="list" allowBlank="1" xr:uid="{00000000-0002-0000-0000-000001000000}">
          <x14:formula1>
            <xm:f>'CARACTERÍSTICAS RESERVAS'!$B$2:$B$4</xm:f>
          </x14:formula1>
          <xm:sqref>C12</xm:sqref>
        </x14:dataValidation>
        <x14:dataValidation type="list" allowBlank="1" xr:uid="{00000000-0002-0000-0000-000002000000}">
          <x14:formula1>
            <xm:f>'CARACTERÍSTICAS RESERVAS'!$C$2:$C$3</xm:f>
          </x14:formula1>
          <xm:sqref>C13</xm:sqref>
        </x14:dataValidation>
        <x14:dataValidation type="list" allowBlank="1" xr:uid="{00000000-0002-0000-0000-000003000000}">
          <x14:formula1>
            <xm:f>'CARACTERÍSTICAS RESERVAS'!$D$2:$D$3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>
      <selection activeCell="L11" sqref="L11"/>
    </sheetView>
  </sheetViews>
  <sheetFormatPr baseColWidth="10" defaultRowHeight="15" x14ac:dyDescent="0.25"/>
  <cols>
    <col min="2" max="2" width="19.85546875" customWidth="1"/>
    <col min="5" max="5" width="17" customWidth="1"/>
    <col min="6" max="6" width="15.28515625" customWidth="1"/>
    <col min="7" max="7" width="15.42578125" customWidth="1"/>
    <col min="8" max="8" width="17.140625" customWidth="1"/>
    <col min="9" max="9" width="22.140625" customWidth="1"/>
  </cols>
  <sheetData>
    <row r="1" spans="1:9" ht="12.75" customHeight="1" x14ac:dyDescent="0.25">
      <c r="A1" s="4" t="s">
        <v>15</v>
      </c>
      <c r="B1" s="4" t="s">
        <v>14</v>
      </c>
      <c r="C1" s="4" t="s">
        <v>16</v>
      </c>
      <c r="D1" s="4" t="s">
        <v>17</v>
      </c>
      <c r="E1" s="2" t="s">
        <v>0</v>
      </c>
      <c r="F1" s="3" t="s">
        <v>9</v>
      </c>
      <c r="G1" s="4" t="s">
        <v>4</v>
      </c>
      <c r="H1" s="4" t="s">
        <v>5</v>
      </c>
      <c r="I1" s="4" t="s">
        <v>12</v>
      </c>
    </row>
    <row r="2" spans="1:9" ht="12.75" customHeight="1" x14ac:dyDescent="0.25">
      <c r="A2" s="1">
        <v>33333</v>
      </c>
      <c r="B2" s="1" t="s">
        <v>26</v>
      </c>
      <c r="C2" s="1">
        <v>54545445</v>
      </c>
      <c r="D2" s="1" t="s">
        <v>27</v>
      </c>
      <c r="E2" s="1" t="s">
        <v>2</v>
      </c>
      <c r="F2" s="1" t="s">
        <v>11</v>
      </c>
      <c r="G2" s="1" t="s">
        <v>8</v>
      </c>
      <c r="H2" s="1" t="s">
        <v>7</v>
      </c>
      <c r="I2" s="1">
        <v>1</v>
      </c>
    </row>
    <row r="3" spans="1:9" ht="12.75" customHeight="1" x14ac:dyDescent="0.25">
      <c r="A3" s="1">
        <v>2222</v>
      </c>
      <c r="B3" s="1" t="s">
        <v>23</v>
      </c>
      <c r="C3" s="1">
        <v>4568788</v>
      </c>
      <c r="D3" s="1" t="s">
        <v>24</v>
      </c>
      <c r="E3" s="1" t="s">
        <v>2</v>
      </c>
      <c r="F3" s="1" t="s">
        <v>11</v>
      </c>
      <c r="G3" s="1" t="s">
        <v>7</v>
      </c>
      <c r="H3" s="1" t="s">
        <v>8</v>
      </c>
      <c r="I3" s="1">
        <v>2</v>
      </c>
    </row>
    <row r="4" spans="1:9" ht="12.75" customHeight="1" x14ac:dyDescent="0.25">
      <c r="A4" s="1">
        <v>1111</v>
      </c>
      <c r="B4" s="1" t="s">
        <v>22</v>
      </c>
      <c r="C4" s="1">
        <v>3625244</v>
      </c>
      <c r="D4" s="1" t="s">
        <v>18</v>
      </c>
      <c r="E4" s="1" t="s">
        <v>2</v>
      </c>
      <c r="F4" s="1" t="s">
        <v>11</v>
      </c>
      <c r="G4" s="1" t="s">
        <v>8</v>
      </c>
      <c r="H4" s="1" t="s">
        <v>7</v>
      </c>
      <c r="I4" s="1">
        <v>2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100-000000000000}">
          <x14:formula1>
            <xm:f>'CARACTERÍSTICAS RESERVAS'!$D$2:$D$3</xm:f>
          </x14:formula1>
          <xm:sqref>H2:H4</xm:sqref>
        </x14:dataValidation>
        <x14:dataValidation type="list" allowBlank="1" xr:uid="{00000000-0002-0000-0100-000001000000}">
          <x14:formula1>
            <xm:f>'CARACTERÍSTICAS RESERVAS'!$C$2:$C$3</xm:f>
          </x14:formula1>
          <xm:sqref>G2:G4</xm:sqref>
        </x14:dataValidation>
        <x14:dataValidation type="list" allowBlank="1" xr:uid="{00000000-0002-0000-0100-000002000000}">
          <x14:formula1>
            <xm:f>'CARACTERÍSTICAS RESERVAS'!$B$2:$B$4</xm:f>
          </x14:formula1>
          <xm:sqref>F2:F4</xm:sqref>
        </x14:dataValidation>
        <x14:dataValidation type="list" errorStyle="warning" allowBlank="1" showInputMessage="1" prompt="Elegir tipo de habitación" xr:uid="{00000000-0002-0000-0100-000003000000}">
          <x14:formula1>
            <xm:f>'CARACTERÍSTICAS RESERVAS'!$A$2:$A$4</xm:f>
          </x14:formula1>
          <xm:sqref>E2:E4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75" zoomScaleNormal="175" workbookViewId="0">
      <selection activeCell="D5" sqref="D5"/>
    </sheetView>
  </sheetViews>
  <sheetFormatPr baseColWidth="10" defaultRowHeight="15" x14ac:dyDescent="0.25"/>
  <cols>
    <col min="1" max="1" width="21.5703125" customWidth="1"/>
    <col min="2" max="2" width="19" bestFit="1" customWidth="1"/>
    <col min="3" max="3" width="17" bestFit="1" customWidth="1"/>
    <col min="4" max="4" width="23.28515625" customWidth="1"/>
  </cols>
  <sheetData>
    <row r="1" spans="1:4" s="7" customFormat="1" x14ac:dyDescent="0.25">
      <c r="A1" s="7" t="s">
        <v>0</v>
      </c>
      <c r="B1" s="7" t="s">
        <v>9</v>
      </c>
      <c r="C1" s="7" t="s">
        <v>4</v>
      </c>
      <c r="D1" s="7" t="s">
        <v>5</v>
      </c>
    </row>
    <row r="2" spans="1:4" x14ac:dyDescent="0.25">
      <c r="A2" t="s">
        <v>1</v>
      </c>
      <c r="B2" t="s">
        <v>10</v>
      </c>
      <c r="C2" t="s">
        <v>7</v>
      </c>
      <c r="D2" t="s">
        <v>7</v>
      </c>
    </row>
    <row r="3" spans="1:4" x14ac:dyDescent="0.25">
      <c r="A3" t="s">
        <v>2</v>
      </c>
      <c r="B3" t="s">
        <v>11</v>
      </c>
      <c r="C3" t="s">
        <v>8</v>
      </c>
      <c r="D3" t="s">
        <v>8</v>
      </c>
    </row>
    <row r="4" spans="1:4" x14ac:dyDescent="0.25">
      <c r="A4" t="s">
        <v>19</v>
      </c>
      <c r="B4" t="s">
        <v>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7"/>
  <sheetViews>
    <sheetView zoomScale="130" zoomScaleNormal="130" workbookViewId="0">
      <selection activeCell="C9" sqref="C9"/>
    </sheetView>
  </sheetViews>
  <sheetFormatPr baseColWidth="10" defaultRowHeight="15" x14ac:dyDescent="0.25"/>
  <cols>
    <col min="3" max="3" width="28.5703125" customWidth="1"/>
    <col min="4" max="4" width="33" customWidth="1"/>
  </cols>
  <sheetData>
    <row r="3" spans="3:4" x14ac:dyDescent="0.25">
      <c r="C3" s="9" t="s">
        <v>13</v>
      </c>
      <c r="D3" s="9"/>
    </row>
    <row r="4" spans="3:4" x14ac:dyDescent="0.25">
      <c r="C4" s="4" t="s">
        <v>15</v>
      </c>
      <c r="D4" s="1">
        <v>2222</v>
      </c>
    </row>
    <row r="5" spans="3:4" x14ac:dyDescent="0.25">
      <c r="C5" s="4" t="s">
        <v>14</v>
      </c>
      <c r="D5" s="1" t="str">
        <f>VLOOKUP(D4,'REGISTRO DE CLIENTES'!A1:I10000,2,FALSE)</f>
        <v>MARCELA GOMEZ</v>
      </c>
    </row>
    <row r="6" spans="3:4" x14ac:dyDescent="0.25">
      <c r="C6" s="4" t="s">
        <v>16</v>
      </c>
      <c r="D6" s="1">
        <f>VLOOKUP(D4,'REGISTRO DE CLIENTES'!A1:I10000,3,FALSE)</f>
        <v>4568788</v>
      </c>
    </row>
    <row r="7" spans="3:4" x14ac:dyDescent="0.25">
      <c r="C7" s="4" t="s">
        <v>17</v>
      </c>
      <c r="D7" s="1" t="str">
        <f>VLOOKUP(D4,'REGISTRO DE CLIENTES'!A1:I4,4,FALSE)</f>
        <v>A3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REGISTRO DE CLIENTES</vt:lpstr>
      <vt:lpstr>CARACTERÍSTICAS RESERVAS</vt:lpstr>
      <vt:lpstr>CONSULTA CLIENTES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Ale Ochoa</cp:lastModifiedBy>
  <dcterms:created xsi:type="dcterms:W3CDTF">2017-03-17T04:10:50Z</dcterms:created>
  <dcterms:modified xsi:type="dcterms:W3CDTF">2020-10-13T20:43:17Z</dcterms:modified>
</cp:coreProperties>
</file>