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INCIPIANTES\Lección 12 - Uso de This - That - These - Those + Verbo to be afirmativo\"/>
    </mc:Choice>
  </mc:AlternateContent>
  <xr:revisionPtr revIDLastSave="0" documentId="13_ncr:1_{B0A186C9-F6D3-4FEE-B138-0D1EED831D16}" xr6:coauthVersionLast="43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2" sheetId="14" r:id="rId1"/>
    <sheet name="Resultados" sheetId="15" r:id="rId2"/>
  </sheets>
  <definedNames>
    <definedName name="_xlnm.Print_Area" localSheetId="0">'Lección 12'!$A$1:$L$75</definedName>
    <definedName name="_xlnm.Print_Area" localSheetId="1">Resultados!$A$1:$L$75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8" i="15" l="1"/>
  <c r="H35" i="15"/>
  <c r="H58" i="14"/>
  <c r="H47" i="14"/>
  <c r="H43" i="14"/>
  <c r="H39" i="14"/>
  <c r="H35" i="14"/>
  <c r="B63" i="14"/>
  <c r="B59" i="14"/>
  <c r="B55" i="14"/>
  <c r="B51" i="14"/>
  <c r="B47" i="14"/>
  <c r="B43" i="14"/>
  <c r="H27" i="14"/>
  <c r="B27" i="14"/>
  <c r="H23" i="14"/>
  <c r="B23" i="14"/>
  <c r="H19" i="14"/>
  <c r="B19" i="14"/>
  <c r="H15" i="14"/>
  <c r="B15" i="14"/>
  <c r="H11" i="14"/>
  <c r="B1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B10" authorId="0" shapeId="0" xr:uid="{B66E68F7-58C8-4C22-B119-77C5237D9557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<sst xmlns="http://schemas.openxmlformats.org/spreadsheetml/2006/main" count="200" uniqueCount="85">
  <si>
    <t>LECCIÓN 12 – ADJETIVOS DEMOSTRATIVOS THIS – THAT / THESE – THOSE</t>
  </si>
  <si>
    <t>That / Those</t>
  </si>
  <si>
    <t>are my old jeans</t>
  </si>
  <si>
    <t>paintings are expensive.</t>
  </si>
  <si>
    <t>6.</t>
  </si>
  <si>
    <t>1.</t>
  </si>
  <si>
    <t>That / These</t>
  </si>
  <si>
    <t>2.</t>
  </si>
  <si>
    <t>are your glasses.</t>
  </si>
  <si>
    <t>This / These</t>
  </si>
  <si>
    <t>7.</t>
  </si>
  <si>
    <t>is my new watch.</t>
  </si>
  <si>
    <t>3.</t>
  </si>
  <si>
    <t>are my beautiful dogs.</t>
  </si>
  <si>
    <t xml:space="preserve">That / Those </t>
  </si>
  <si>
    <t>are his books.</t>
  </si>
  <si>
    <t>8.</t>
  </si>
  <si>
    <t>4.</t>
  </si>
  <si>
    <t>sofa is new.</t>
  </si>
  <si>
    <t>This / Those</t>
  </si>
  <si>
    <t>9.</t>
  </si>
  <si>
    <t>is my boss Luis.</t>
  </si>
  <si>
    <t>are my parents.</t>
  </si>
  <si>
    <t>5.</t>
  </si>
  <si>
    <t>10.</t>
  </si>
  <si>
    <t>oranges are on the table</t>
  </si>
  <si>
    <t>This</t>
  </si>
  <si>
    <t>These</t>
  </si>
  <si>
    <t>That</t>
  </si>
  <si>
    <t>Those</t>
  </si>
  <si>
    <t>Swimsuit / Orange</t>
  </si>
  <si>
    <t>This swimsuit is orange</t>
  </si>
  <si>
    <t>Snake / Long</t>
  </si>
  <si>
    <t>Shoes / black and Brown</t>
  </si>
  <si>
    <t>Table / black</t>
  </si>
  <si>
    <t>Bananas / on the table</t>
  </si>
  <si>
    <t>Cellphone / ringing</t>
  </si>
  <si>
    <t>Dog / playing with the ball</t>
  </si>
  <si>
    <t>Ese perro está corriendo en el parque.</t>
  </si>
  <si>
    <t>Esas manzanas están en la nevera</t>
  </si>
  <si>
    <t>Estos son mis amigos Carlos y Jorge</t>
  </si>
  <si>
    <t>Esta es mi casa, esta es la cocina y estas son las habitaciones. Este es mi padre y esta es mi madre</t>
  </si>
  <si>
    <t>VOCABULARIO DE AYUDA</t>
  </si>
  <si>
    <t>Viejo</t>
  </si>
  <si>
    <t>Lentes</t>
  </si>
  <si>
    <t>Padres</t>
  </si>
  <si>
    <t>Pinturas</t>
  </si>
  <si>
    <t>Costoso</t>
  </si>
  <si>
    <t>Reloj</t>
  </si>
  <si>
    <t>Jefe</t>
  </si>
  <si>
    <t>Traje de baño</t>
  </si>
  <si>
    <t>Largo</t>
  </si>
  <si>
    <t>Nevera</t>
  </si>
  <si>
    <t>Delicioso</t>
  </si>
  <si>
    <t>Timbrar (verbo)</t>
  </si>
  <si>
    <t>Este queso es delicioso</t>
  </si>
  <si>
    <t>This snake is long.</t>
  </si>
  <si>
    <t>Those shoes are black and brown.</t>
  </si>
  <si>
    <t>This table is black.</t>
  </si>
  <si>
    <t>Those bananas are on the table.</t>
  </si>
  <si>
    <t>This cell phone is ringing.</t>
  </si>
  <si>
    <t>That dog is playing with the ball.</t>
  </si>
  <si>
    <t>That dog is running in the park.</t>
  </si>
  <si>
    <t>Those apples are in the fridge.</t>
  </si>
  <si>
    <t>This cheese is delicious.</t>
  </si>
  <si>
    <t>These are my friends Carlos and Jorge.</t>
  </si>
  <si>
    <t>This is my house, this is the kitchen and these are the bedrooms. This is my father and this is my mother.</t>
  </si>
  <si>
    <t>Escribe aquí la palabra "mostrar" para ver los resultados &gt;&gt;</t>
  </si>
  <si>
    <t>Old</t>
  </si>
  <si>
    <t>Parents</t>
  </si>
  <si>
    <t>Expensive</t>
  </si>
  <si>
    <t>Boss</t>
  </si>
  <si>
    <t>Long</t>
  </si>
  <si>
    <t>Fridge</t>
  </si>
  <si>
    <t>Glasses</t>
  </si>
  <si>
    <t>Paintings</t>
  </si>
  <si>
    <t>Watch</t>
  </si>
  <si>
    <t>Swimsuit</t>
  </si>
  <si>
    <t>Ring</t>
  </si>
  <si>
    <t>Delicious</t>
  </si>
  <si>
    <r>
      <t xml:space="preserve">1) </t>
    </r>
    <r>
      <rPr>
        <sz val="11"/>
        <color theme="1"/>
        <rFont val="Calibri"/>
        <family val="2"/>
        <scheme val="minor"/>
      </rPr>
      <t>Escribe el adjetivo demostrativo que mejor se adapta a la oración.</t>
    </r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</si>
  <si>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Escribe en inglés las siguientes oraciones.</t>
    </r>
  </si>
  <si>
    <r>
      <rPr>
        <b/>
        <sz val="11"/>
        <color theme="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Escribe las siguientes oraciones utilizando las palabras claves y su adjetivo demostrativo.</t>
    </r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</si>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</sst>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Lato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u/>
      <sz val="11"/>
      <color rgb="FFA5002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Font="1" applyAlignment="1" applyProtection="1"/>
    <xf numFmtId="0" fontId="0" fillId="0" borderId="0" xfId="0" applyFont="1" applyFill="1" applyBorder="1" applyAlignment="1" applyProtection="1"/>
    <xf numFmtId="0" fontId="0" fillId="0" borderId="0" xfId="0" applyFont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right"/>
    </xf>
    <xf numFmtId="0" fontId="0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Protection="1"/>
    <xf numFmtId="0" fontId="7" fillId="0" borderId="0" xfId="0" applyFont="1" applyAlignment="1" applyProtection="1"/>
    <xf numFmtId="0" fontId="7" fillId="0" borderId="0" xfId="0" applyFont="1" applyProtection="1"/>
    <xf numFmtId="0" fontId="0" fillId="0" borderId="0" xfId="0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top"/>
    </xf>
    <xf numFmtId="0" fontId="8" fillId="0" borderId="0" xfId="0" applyFont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left" vertical="top" wrapText="1"/>
    </xf>
    <xf numFmtId="0" fontId="16" fillId="5" borderId="1" xfId="0" applyFont="1" applyFill="1" applyBorder="1" applyAlignment="1" applyProtection="1">
      <alignment horizontal="left"/>
      <protection locked="0"/>
    </xf>
    <xf numFmtId="0" fontId="16" fillId="5" borderId="1" xfId="0" applyFont="1" applyFill="1" applyBorder="1" applyAlignment="1" applyProtection="1">
      <protection locked="0"/>
    </xf>
    <xf numFmtId="0" fontId="16" fillId="5" borderId="0" xfId="0" applyFont="1" applyFill="1" applyBorder="1" applyAlignment="1" applyProtection="1">
      <alignment horizontal="left" wrapText="1"/>
      <protection locked="0"/>
    </xf>
    <xf numFmtId="0" fontId="16" fillId="5" borderId="1" xfId="0" applyFont="1" applyFill="1" applyBorder="1" applyAlignment="1" applyProtection="1">
      <alignment horizontal="left" wrapText="1"/>
      <protection locked="0"/>
    </xf>
    <xf numFmtId="0" fontId="4" fillId="3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left"/>
    </xf>
    <xf numFmtId="0" fontId="13" fillId="0" borderId="3" xfId="0" applyFont="1" applyBorder="1" applyAlignment="1" applyProtection="1">
      <alignment horizontal="center"/>
    </xf>
    <xf numFmtId="0" fontId="13" fillId="0" borderId="0" xfId="0" applyFont="1" applyAlignment="1" applyProtection="1"/>
    <xf numFmtId="0" fontId="13" fillId="0" borderId="0" xfId="0" applyFont="1" applyAlignment="1" applyProtection="1"/>
    <xf numFmtId="0" fontId="17" fillId="5" borderId="1" xfId="0" applyFont="1" applyFill="1" applyBorder="1" applyAlignment="1" applyProtection="1">
      <alignment horizontal="left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1" fillId="0" borderId="0" xfId="1" applyFont="1" applyAlignment="1" applyProtection="1"/>
    <xf numFmtId="0" fontId="5" fillId="0" borderId="0" xfId="0" applyFont="1" applyAlignment="1">
      <alignment horizontal="center"/>
    </xf>
    <xf numFmtId="0" fontId="17" fillId="5" borderId="0" xfId="0" applyFont="1" applyFill="1" applyBorder="1" applyAlignment="1" applyProtection="1">
      <alignment horizontal="left" vertical="top" wrapText="1"/>
    </xf>
    <xf numFmtId="0" fontId="17" fillId="5" borderId="1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center"/>
    </xf>
    <xf numFmtId="0" fontId="16" fillId="5" borderId="1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2"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32</xdr:row>
      <xdr:rowOff>59993</xdr:rowOff>
    </xdr:from>
    <xdr:to>
      <xdr:col>1</xdr:col>
      <xdr:colOff>349671</xdr:colOff>
      <xdr:row>33</xdr:row>
      <xdr:rowOff>173386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D27EDA7C-3497-47A9-9EB7-2B00AEC3FBAE}"/>
            </a:ext>
          </a:extLst>
        </xdr:cNvPr>
        <xdr:cNvSpPr/>
      </xdr:nvSpPr>
      <xdr:spPr>
        <a:xfrm>
          <a:off x="455839" y="4938154"/>
          <a:ext cx="254421" cy="30389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39687</xdr:colOff>
      <xdr:row>0</xdr:row>
      <xdr:rowOff>0</xdr:rowOff>
    </xdr:from>
    <xdr:to>
      <xdr:col>11</xdr:col>
      <xdr:colOff>388937</xdr:colOff>
      <xdr:row>4</xdr:row>
      <xdr:rowOff>34398</xdr:rowOff>
    </xdr:to>
    <xdr:pic>
      <xdr:nvPicPr>
        <xdr:cNvPr id="23" name="Imagen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B2E57-D0CD-4658-AB9A-EB0ADA8EA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4</xdr:col>
      <xdr:colOff>357187</xdr:colOff>
      <xdr:row>72</xdr:row>
      <xdr:rowOff>95250</xdr:rowOff>
    </xdr:from>
    <xdr:to>
      <xdr:col>7</xdr:col>
      <xdr:colOff>566738</xdr:colOff>
      <xdr:row>74</xdr:row>
      <xdr:rowOff>47775</xdr:rowOff>
    </xdr:to>
    <xdr:grpSp>
      <xdr:nvGrpSpPr>
        <xdr:cNvPr id="30" name="Grupo 29">
          <a:extLst>
            <a:ext uri="{FF2B5EF4-FFF2-40B4-BE49-F238E27FC236}">
              <a16:creationId xmlns:a16="http://schemas.microsoft.com/office/drawing/2014/main" id="{ADE9B932-5384-42A8-9726-F8A6E9C25B00}"/>
            </a:ext>
          </a:extLst>
        </xdr:cNvPr>
        <xdr:cNvGrpSpPr/>
      </xdr:nvGrpSpPr>
      <xdr:grpSpPr>
        <a:xfrm>
          <a:off x="2055812" y="11652250"/>
          <a:ext cx="1622426" cy="325588"/>
          <a:chOff x="2182415" y="8080225"/>
          <a:chExt cx="1622426" cy="325588"/>
        </a:xfrm>
      </xdr:grpSpPr>
      <xdr:pic>
        <xdr:nvPicPr>
          <xdr:cNvPr id="31" name="Imagen 30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9686A2F-EE57-42F2-997F-50B94D8D73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2" name="Imagen 31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04DACF2-5DA7-4F16-BDA6-252D567811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3" name="Imagen 32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608349B-6230-4C05-8480-6AC8E20BFB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Imagen 33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D464077-F11C-41B4-AE07-6BE800483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5" name="Imagen 34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DC7F32D-D827-4D77-B23E-1D8CF217E6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104531</xdr:colOff>
      <xdr:row>32</xdr:row>
      <xdr:rowOff>84729</xdr:rowOff>
    </xdr:from>
    <xdr:to>
      <xdr:col>3</xdr:col>
      <xdr:colOff>408424</xdr:colOff>
      <xdr:row>33</xdr:row>
      <xdr:rowOff>148650</xdr:rowOff>
    </xdr:to>
    <xdr:sp macro="" textlink="">
      <xdr:nvSpPr>
        <xdr:cNvPr id="37" name="Flecha: hacia abajo 36">
          <a:extLst>
            <a:ext uri="{FF2B5EF4-FFF2-40B4-BE49-F238E27FC236}">
              <a16:creationId xmlns:a16="http://schemas.microsoft.com/office/drawing/2014/main" id="{5C1ACC93-D088-4D90-B114-BA2DB1118304}"/>
            </a:ext>
          </a:extLst>
        </xdr:cNvPr>
        <xdr:cNvSpPr/>
      </xdr:nvSpPr>
      <xdr:spPr>
        <a:xfrm rot="16200000">
          <a:off x="1387928" y="4938154"/>
          <a:ext cx="254421" cy="30389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329439</xdr:colOff>
      <xdr:row>44</xdr:row>
      <xdr:rowOff>12779</xdr:rowOff>
    </xdr:from>
    <xdr:to>
      <xdr:col>5</xdr:col>
      <xdr:colOff>501502</xdr:colOff>
      <xdr:row>44</xdr:row>
      <xdr:rowOff>164726</xdr:rowOff>
    </xdr:to>
    <xdr:sp macro="" textlink="">
      <xdr:nvSpPr>
        <xdr:cNvPr id="39" name="Flecha: hacia abajo 10">
          <a:extLst>
            <a:ext uri="{FF2B5EF4-FFF2-40B4-BE49-F238E27FC236}">
              <a16:creationId xmlns:a16="http://schemas.microsoft.com/office/drawing/2014/main" id="{175D90CB-B47C-42A9-AA89-93D3A05B5E1D}"/>
            </a:ext>
          </a:extLst>
        </xdr:cNvPr>
        <xdr:cNvSpPr/>
      </xdr:nvSpPr>
      <xdr:spPr>
        <a:xfrm rot="16200000">
          <a:off x="2496229" y="6711042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339498</xdr:colOff>
      <xdr:row>47</xdr:row>
      <xdr:rowOff>40822</xdr:rowOff>
    </xdr:from>
    <xdr:to>
      <xdr:col>5</xdr:col>
      <xdr:colOff>491445</xdr:colOff>
      <xdr:row>48</xdr:row>
      <xdr:rowOff>158456</xdr:rowOff>
    </xdr:to>
    <xdr:sp macro="" textlink="">
      <xdr:nvSpPr>
        <xdr:cNvPr id="40" name="Flecha: hacia abajo 10">
          <a:extLst>
            <a:ext uri="{FF2B5EF4-FFF2-40B4-BE49-F238E27FC236}">
              <a16:creationId xmlns:a16="http://schemas.microsoft.com/office/drawing/2014/main" id="{1C0E6CB7-C5B8-4896-98EF-A6426663FB1C}"/>
            </a:ext>
          </a:extLst>
        </xdr:cNvPr>
        <xdr:cNvSpPr/>
      </xdr:nvSpPr>
      <xdr:spPr>
        <a:xfrm>
          <a:off x="2496230" y="7320643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329439</xdr:colOff>
      <xdr:row>52</xdr:row>
      <xdr:rowOff>3255</xdr:rowOff>
    </xdr:from>
    <xdr:to>
      <xdr:col>5</xdr:col>
      <xdr:colOff>501502</xdr:colOff>
      <xdr:row>52</xdr:row>
      <xdr:rowOff>155202</xdr:rowOff>
    </xdr:to>
    <xdr:sp macro="" textlink="">
      <xdr:nvSpPr>
        <xdr:cNvPr id="41" name="Flecha: hacia abajo 10">
          <a:extLst>
            <a:ext uri="{FF2B5EF4-FFF2-40B4-BE49-F238E27FC236}">
              <a16:creationId xmlns:a16="http://schemas.microsoft.com/office/drawing/2014/main" id="{7DE75EC6-40E1-4F1A-AD54-7C0C6B52A36B}"/>
            </a:ext>
          </a:extLst>
        </xdr:cNvPr>
        <xdr:cNvSpPr/>
      </xdr:nvSpPr>
      <xdr:spPr>
        <a:xfrm rot="16200000">
          <a:off x="2496229" y="7960179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339498</xdr:colOff>
      <xdr:row>55</xdr:row>
      <xdr:rowOff>43543</xdr:rowOff>
    </xdr:from>
    <xdr:to>
      <xdr:col>5</xdr:col>
      <xdr:colOff>491445</xdr:colOff>
      <xdr:row>56</xdr:row>
      <xdr:rowOff>161178</xdr:rowOff>
    </xdr:to>
    <xdr:sp macro="" textlink="">
      <xdr:nvSpPr>
        <xdr:cNvPr id="42" name="Flecha: hacia abajo 10">
          <a:extLst>
            <a:ext uri="{FF2B5EF4-FFF2-40B4-BE49-F238E27FC236}">
              <a16:creationId xmlns:a16="http://schemas.microsoft.com/office/drawing/2014/main" id="{6928351E-8A43-4CAD-9A79-CEEF49260E4E}"/>
            </a:ext>
          </a:extLst>
        </xdr:cNvPr>
        <xdr:cNvSpPr/>
      </xdr:nvSpPr>
      <xdr:spPr>
        <a:xfrm>
          <a:off x="2496230" y="8588829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329440</xdr:colOff>
      <xdr:row>60</xdr:row>
      <xdr:rowOff>5976</xdr:rowOff>
    </xdr:from>
    <xdr:to>
      <xdr:col>5</xdr:col>
      <xdr:colOff>501503</xdr:colOff>
      <xdr:row>60</xdr:row>
      <xdr:rowOff>157923</xdr:rowOff>
    </xdr:to>
    <xdr:sp macro="" textlink="">
      <xdr:nvSpPr>
        <xdr:cNvPr id="43" name="Flecha: hacia abajo 10">
          <a:extLst>
            <a:ext uri="{FF2B5EF4-FFF2-40B4-BE49-F238E27FC236}">
              <a16:creationId xmlns:a16="http://schemas.microsoft.com/office/drawing/2014/main" id="{2B279063-7C33-4F17-B889-CD6E32B0CB96}"/>
            </a:ext>
          </a:extLst>
        </xdr:cNvPr>
        <xdr:cNvSpPr/>
      </xdr:nvSpPr>
      <xdr:spPr>
        <a:xfrm rot="16200000">
          <a:off x="2496230" y="9221561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335416</xdr:colOff>
      <xdr:row>39</xdr:row>
      <xdr:rowOff>48760</xdr:rowOff>
    </xdr:from>
    <xdr:to>
      <xdr:col>5</xdr:col>
      <xdr:colOff>487363</xdr:colOff>
      <xdr:row>40</xdr:row>
      <xdr:rowOff>166394</xdr:rowOff>
    </xdr:to>
    <xdr:sp macro="" textlink="">
      <xdr:nvSpPr>
        <xdr:cNvPr id="44" name="Flecha: hacia abajo 10">
          <a:extLst>
            <a:ext uri="{FF2B5EF4-FFF2-40B4-BE49-F238E27FC236}">
              <a16:creationId xmlns:a16="http://schemas.microsoft.com/office/drawing/2014/main" id="{D4B72EA1-ECCC-4FD1-8C6C-557DBAB74046}"/>
            </a:ext>
          </a:extLst>
        </xdr:cNvPr>
        <xdr:cNvSpPr/>
      </xdr:nvSpPr>
      <xdr:spPr>
        <a:xfrm>
          <a:off x="2492148" y="6131153"/>
          <a:ext cx="151947" cy="172062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335416</xdr:colOff>
      <xdr:row>35</xdr:row>
      <xdr:rowOff>40822</xdr:rowOff>
    </xdr:from>
    <xdr:to>
      <xdr:col>5</xdr:col>
      <xdr:colOff>487363</xdr:colOff>
      <xdr:row>36</xdr:row>
      <xdr:rowOff>158455</xdr:rowOff>
    </xdr:to>
    <xdr:sp macro="" textlink="">
      <xdr:nvSpPr>
        <xdr:cNvPr id="45" name="Flecha: hacia abajo 10">
          <a:extLst>
            <a:ext uri="{FF2B5EF4-FFF2-40B4-BE49-F238E27FC236}">
              <a16:creationId xmlns:a16="http://schemas.microsoft.com/office/drawing/2014/main" id="{CFEC9E4D-B335-4658-97DA-AE7B8BD940A5}"/>
            </a:ext>
          </a:extLst>
        </xdr:cNvPr>
        <xdr:cNvSpPr/>
      </xdr:nvSpPr>
      <xdr:spPr>
        <a:xfrm>
          <a:off x="2492148" y="5497286"/>
          <a:ext cx="151947" cy="172062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32</xdr:row>
      <xdr:rowOff>59993</xdr:rowOff>
    </xdr:from>
    <xdr:to>
      <xdr:col>1</xdr:col>
      <xdr:colOff>349671</xdr:colOff>
      <xdr:row>33</xdr:row>
      <xdr:rowOff>173386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6629C811-D0BD-4EAB-A47F-CA917BB61402}"/>
            </a:ext>
          </a:extLst>
        </xdr:cNvPr>
        <xdr:cNvSpPr/>
      </xdr:nvSpPr>
      <xdr:spPr>
        <a:xfrm>
          <a:off x="457200" y="4955843"/>
          <a:ext cx="254421" cy="30389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39687</xdr:colOff>
      <xdr:row>0</xdr:row>
      <xdr:rowOff>0</xdr:rowOff>
    </xdr:from>
    <xdr:to>
      <xdr:col>11</xdr:col>
      <xdr:colOff>388937</xdr:colOff>
      <xdr:row>4</xdr:row>
      <xdr:rowOff>34398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FB372-004C-4880-B36F-130C84FC9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" y="0"/>
          <a:ext cx="6016625" cy="663048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4</xdr:col>
      <xdr:colOff>357187</xdr:colOff>
      <xdr:row>72</xdr:row>
      <xdr:rowOff>95250</xdr:rowOff>
    </xdr:from>
    <xdr:to>
      <xdr:col>7</xdr:col>
      <xdr:colOff>566738</xdr:colOff>
      <xdr:row>74</xdr:row>
      <xdr:rowOff>47775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DA244DE-B7C1-4766-8DD7-A8B1A7EF6832}"/>
            </a:ext>
          </a:extLst>
        </xdr:cNvPr>
        <xdr:cNvGrpSpPr/>
      </xdr:nvGrpSpPr>
      <xdr:grpSpPr>
        <a:xfrm>
          <a:off x="2055812" y="11652250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4A4BF2A-A493-48F1-8B57-1556698C02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00209DE-8DBB-49E3-8002-452F7CFB22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F0A6AF2-F5FB-4E82-82BC-435CF87311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F6ACAF7-ADA6-4BCC-BD51-F21E6E8523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4599676-CE83-44C7-A105-267FA7770E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104531</xdr:colOff>
      <xdr:row>32</xdr:row>
      <xdr:rowOff>84729</xdr:rowOff>
    </xdr:from>
    <xdr:to>
      <xdr:col>3</xdr:col>
      <xdr:colOff>408424</xdr:colOff>
      <xdr:row>33</xdr:row>
      <xdr:rowOff>148650</xdr:rowOff>
    </xdr:to>
    <xdr:sp macro="" textlink="">
      <xdr:nvSpPr>
        <xdr:cNvPr id="10" name="Flecha: hacia abajo 9">
          <a:extLst>
            <a:ext uri="{FF2B5EF4-FFF2-40B4-BE49-F238E27FC236}">
              <a16:creationId xmlns:a16="http://schemas.microsoft.com/office/drawing/2014/main" id="{1D8B06AB-6A62-4424-8F3E-3C2E5E7275F6}"/>
            </a:ext>
          </a:extLst>
        </xdr:cNvPr>
        <xdr:cNvSpPr/>
      </xdr:nvSpPr>
      <xdr:spPr>
        <a:xfrm rot="16200000">
          <a:off x="1386567" y="4955843"/>
          <a:ext cx="254421" cy="30389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329439</xdr:colOff>
      <xdr:row>44</xdr:row>
      <xdr:rowOff>12779</xdr:rowOff>
    </xdr:from>
    <xdr:to>
      <xdr:col>5</xdr:col>
      <xdr:colOff>501502</xdr:colOff>
      <xdr:row>44</xdr:row>
      <xdr:rowOff>164726</xdr:rowOff>
    </xdr:to>
    <xdr:sp macro="" textlink="">
      <xdr:nvSpPr>
        <xdr:cNvPr id="11" name="Flecha: hacia abajo 10">
          <a:extLst>
            <a:ext uri="{FF2B5EF4-FFF2-40B4-BE49-F238E27FC236}">
              <a16:creationId xmlns:a16="http://schemas.microsoft.com/office/drawing/2014/main" id="{38C40088-A0C8-4B7F-A746-8CF25B2AEE69}"/>
            </a:ext>
          </a:extLst>
        </xdr:cNvPr>
        <xdr:cNvSpPr/>
      </xdr:nvSpPr>
      <xdr:spPr>
        <a:xfrm rot="16200000">
          <a:off x="2492147" y="6794046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339498</xdr:colOff>
      <xdr:row>47</xdr:row>
      <xdr:rowOff>40822</xdr:rowOff>
    </xdr:from>
    <xdr:to>
      <xdr:col>5</xdr:col>
      <xdr:colOff>491445</xdr:colOff>
      <xdr:row>48</xdr:row>
      <xdr:rowOff>158456</xdr:rowOff>
    </xdr:to>
    <xdr:sp macro="" textlink="">
      <xdr:nvSpPr>
        <xdr:cNvPr id="12" name="Flecha: hacia abajo 10">
          <a:extLst>
            <a:ext uri="{FF2B5EF4-FFF2-40B4-BE49-F238E27FC236}">
              <a16:creationId xmlns:a16="http://schemas.microsoft.com/office/drawing/2014/main" id="{0ACE6D11-CC35-48D3-9042-18DAF4062DAC}"/>
            </a:ext>
          </a:extLst>
        </xdr:cNvPr>
        <xdr:cNvSpPr/>
      </xdr:nvSpPr>
      <xdr:spPr>
        <a:xfrm>
          <a:off x="2492148" y="7403647"/>
          <a:ext cx="151947" cy="174784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329439</xdr:colOff>
      <xdr:row>52</xdr:row>
      <xdr:rowOff>3255</xdr:rowOff>
    </xdr:from>
    <xdr:to>
      <xdr:col>5</xdr:col>
      <xdr:colOff>501502</xdr:colOff>
      <xdr:row>52</xdr:row>
      <xdr:rowOff>155202</xdr:rowOff>
    </xdr:to>
    <xdr:sp macro="" textlink="">
      <xdr:nvSpPr>
        <xdr:cNvPr id="13" name="Flecha: hacia abajo 10">
          <a:extLst>
            <a:ext uri="{FF2B5EF4-FFF2-40B4-BE49-F238E27FC236}">
              <a16:creationId xmlns:a16="http://schemas.microsoft.com/office/drawing/2014/main" id="{6F227AE9-7378-420E-828C-4E8ABF7DA571}"/>
            </a:ext>
          </a:extLst>
        </xdr:cNvPr>
        <xdr:cNvSpPr/>
      </xdr:nvSpPr>
      <xdr:spPr>
        <a:xfrm rot="16200000">
          <a:off x="2492147" y="8051347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339498</xdr:colOff>
      <xdr:row>55</xdr:row>
      <xdr:rowOff>43543</xdr:rowOff>
    </xdr:from>
    <xdr:to>
      <xdr:col>5</xdr:col>
      <xdr:colOff>491445</xdr:colOff>
      <xdr:row>56</xdr:row>
      <xdr:rowOff>161178</xdr:rowOff>
    </xdr:to>
    <xdr:sp macro="" textlink="">
      <xdr:nvSpPr>
        <xdr:cNvPr id="14" name="Flecha: hacia abajo 10">
          <a:extLst>
            <a:ext uri="{FF2B5EF4-FFF2-40B4-BE49-F238E27FC236}">
              <a16:creationId xmlns:a16="http://schemas.microsoft.com/office/drawing/2014/main" id="{2D00F03F-B4C8-4FF4-93AD-90FD071D0343}"/>
            </a:ext>
          </a:extLst>
        </xdr:cNvPr>
        <xdr:cNvSpPr/>
      </xdr:nvSpPr>
      <xdr:spPr>
        <a:xfrm>
          <a:off x="2492148" y="8682718"/>
          <a:ext cx="151947" cy="174785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329440</xdr:colOff>
      <xdr:row>60</xdr:row>
      <xdr:rowOff>5976</xdr:rowOff>
    </xdr:from>
    <xdr:to>
      <xdr:col>5</xdr:col>
      <xdr:colOff>501503</xdr:colOff>
      <xdr:row>60</xdr:row>
      <xdr:rowOff>157923</xdr:rowOff>
    </xdr:to>
    <xdr:sp macro="" textlink="">
      <xdr:nvSpPr>
        <xdr:cNvPr id="15" name="Flecha: hacia abajo 10">
          <a:extLst>
            <a:ext uri="{FF2B5EF4-FFF2-40B4-BE49-F238E27FC236}">
              <a16:creationId xmlns:a16="http://schemas.microsoft.com/office/drawing/2014/main" id="{D8A038DC-0811-4B82-BE18-55D68C20B766}"/>
            </a:ext>
          </a:extLst>
        </xdr:cNvPr>
        <xdr:cNvSpPr/>
      </xdr:nvSpPr>
      <xdr:spPr>
        <a:xfrm rot="16200000">
          <a:off x="2492148" y="9320893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335416</xdr:colOff>
      <xdr:row>39</xdr:row>
      <xdr:rowOff>48760</xdr:rowOff>
    </xdr:from>
    <xdr:to>
      <xdr:col>5</xdr:col>
      <xdr:colOff>487363</xdr:colOff>
      <xdr:row>40</xdr:row>
      <xdr:rowOff>166394</xdr:rowOff>
    </xdr:to>
    <xdr:sp macro="" textlink="">
      <xdr:nvSpPr>
        <xdr:cNvPr id="16" name="Flecha: hacia abajo 10">
          <a:extLst>
            <a:ext uri="{FF2B5EF4-FFF2-40B4-BE49-F238E27FC236}">
              <a16:creationId xmlns:a16="http://schemas.microsoft.com/office/drawing/2014/main" id="{F48360B7-7E80-41CD-9D11-05E52F0BEC17}"/>
            </a:ext>
          </a:extLst>
        </xdr:cNvPr>
        <xdr:cNvSpPr/>
      </xdr:nvSpPr>
      <xdr:spPr>
        <a:xfrm>
          <a:off x="2488066" y="6154285"/>
          <a:ext cx="151947" cy="174784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335416</xdr:colOff>
      <xdr:row>35</xdr:row>
      <xdr:rowOff>40822</xdr:rowOff>
    </xdr:from>
    <xdr:to>
      <xdr:col>5</xdr:col>
      <xdr:colOff>487363</xdr:colOff>
      <xdr:row>36</xdr:row>
      <xdr:rowOff>158455</xdr:rowOff>
    </xdr:to>
    <xdr:sp macro="" textlink="">
      <xdr:nvSpPr>
        <xdr:cNvPr id="17" name="Flecha: hacia abajo 10">
          <a:extLst>
            <a:ext uri="{FF2B5EF4-FFF2-40B4-BE49-F238E27FC236}">
              <a16:creationId xmlns:a16="http://schemas.microsoft.com/office/drawing/2014/main" id="{258A1408-0F20-4245-9721-0C5F9856B6D6}"/>
            </a:ext>
          </a:extLst>
        </xdr:cNvPr>
        <xdr:cNvSpPr/>
      </xdr:nvSpPr>
      <xdr:spPr>
        <a:xfrm>
          <a:off x="2488066" y="5517697"/>
          <a:ext cx="151947" cy="17478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19CAB-CFD1-4ECD-B644-D6EF4FAD4152}">
  <dimension ref="A1:Q125"/>
  <sheetViews>
    <sheetView showGridLines="0" tabSelected="1" showRuler="0" showWhiteSpace="0" zoomScale="120" zoomScaleNormal="120" workbookViewId="0">
      <selection activeCell="B42" sqref="B42:F42"/>
    </sheetView>
  </sheetViews>
  <sheetFormatPr baseColWidth="10" defaultColWidth="0" defaultRowHeight="0" customHeight="1" zeroHeight="1" x14ac:dyDescent="0.25"/>
  <cols>
    <col min="1" max="1" width="5.42578125" style="28" customWidth="1"/>
    <col min="2" max="5" width="6.7109375" style="3" customWidth="1"/>
    <col min="6" max="6" width="7.85546875" style="3" customWidth="1"/>
    <col min="7" max="7" width="6.7109375" style="3" customWidth="1"/>
    <col min="8" max="8" width="9.42578125" style="3" customWidth="1"/>
    <col min="9" max="9" width="6.85546875" style="3" customWidth="1"/>
    <col min="10" max="10" width="8.7109375" style="3" customWidth="1"/>
    <col min="11" max="11" width="13.140625" style="3" customWidth="1"/>
    <col min="12" max="12" width="6.7109375" style="8" customWidth="1"/>
    <col min="13" max="13" width="6.7109375" style="8" hidden="1" customWidth="1"/>
    <col min="14" max="14" width="8" style="3" hidden="1" customWidth="1"/>
    <col min="15" max="15" width="6.5703125" style="3" hidden="1" customWidth="1"/>
    <col min="16" max="16" width="10.85546875" style="3" hidden="1" customWidth="1"/>
    <col min="17" max="17" width="6.5703125" style="3" hidden="1" customWidth="1"/>
    <col min="18" max="16384" width="10.85546875" style="3" hidden="1"/>
  </cols>
  <sheetData>
    <row r="1" spans="1:14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8" customFormat="1" ht="1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8" customFormat="1" ht="5.099999999999999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8" customFormat="1" ht="15" x14ac:dyDescent="0.2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"/>
      <c r="M5" s="5"/>
      <c r="N5" s="9"/>
    </row>
    <row r="6" spans="1:14" s="8" customFormat="1" ht="5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8" customFormat="1" ht="15" customHeight="1" x14ac:dyDescent="0.25">
      <c r="B7" s="54" t="s">
        <v>80</v>
      </c>
      <c r="C7" s="54"/>
      <c r="D7" s="54"/>
      <c r="E7" s="54"/>
      <c r="F7" s="54"/>
      <c r="G7" s="54"/>
      <c r="H7" s="54"/>
      <c r="I7" s="54"/>
      <c r="J7" s="54"/>
      <c r="K7" s="54"/>
      <c r="L7" s="7"/>
      <c r="M7" s="7"/>
      <c r="N7" s="7"/>
    </row>
    <row r="8" spans="1:14" s="8" customFormat="1" ht="5.0999999999999996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8" customFormat="1" ht="15" x14ac:dyDescent="0.25">
      <c r="A9" s="6" t="s">
        <v>5</v>
      </c>
      <c r="B9" s="3" t="s">
        <v>1</v>
      </c>
      <c r="C9" s="10"/>
      <c r="D9" s="10"/>
      <c r="E9" s="10"/>
      <c r="G9" s="6" t="s">
        <v>4</v>
      </c>
      <c r="H9" s="3" t="s">
        <v>1</v>
      </c>
      <c r="I9" s="10"/>
      <c r="J9" s="10"/>
      <c r="K9" s="7"/>
      <c r="L9" s="7"/>
      <c r="N9" s="7"/>
    </row>
    <row r="10" spans="1:14" s="8" customFormat="1" ht="15" customHeight="1" x14ac:dyDescent="0.25">
      <c r="A10" s="6"/>
      <c r="B10" s="49"/>
      <c r="C10" s="49"/>
      <c r="D10" s="3" t="s">
        <v>2</v>
      </c>
      <c r="E10" s="10"/>
      <c r="G10" s="10"/>
      <c r="H10" s="49"/>
      <c r="I10" s="49"/>
      <c r="J10" s="3" t="s">
        <v>3</v>
      </c>
      <c r="K10" s="7"/>
      <c r="L10" s="11"/>
      <c r="N10" s="11"/>
    </row>
    <row r="11" spans="1:14" s="8" customFormat="1" ht="15" customHeight="1" x14ac:dyDescent="0.25">
      <c r="A11" s="6"/>
      <c r="B11" s="55" t="str">
        <f>IF(K71="mostrar","Those","")</f>
        <v/>
      </c>
      <c r="C11" s="55"/>
      <c r="D11" s="30"/>
      <c r="E11" s="10"/>
      <c r="G11" s="10"/>
      <c r="H11" s="55" t="str">
        <f>IF(K71="mostrar","Those","")</f>
        <v/>
      </c>
      <c r="I11" s="55"/>
      <c r="J11" s="30"/>
      <c r="K11" s="7"/>
      <c r="L11" s="11"/>
      <c r="N11" s="11"/>
    </row>
    <row r="12" spans="1:14" ht="5.0999999999999996" customHeight="1" x14ac:dyDescent="0.25">
      <c r="A12" s="3"/>
      <c r="L12" s="3"/>
      <c r="M12" s="3"/>
    </row>
    <row r="13" spans="1:14" s="8" customFormat="1" ht="15" x14ac:dyDescent="0.25">
      <c r="A13" s="6" t="s">
        <v>7</v>
      </c>
      <c r="B13" s="3" t="s">
        <v>6</v>
      </c>
      <c r="C13" s="12"/>
      <c r="D13" s="10"/>
      <c r="E13" s="10"/>
      <c r="F13" s="10"/>
      <c r="G13" s="6" t="s">
        <v>10</v>
      </c>
      <c r="H13" s="3" t="s">
        <v>9</v>
      </c>
      <c r="I13" s="13"/>
      <c r="J13" s="10"/>
      <c r="K13" s="10"/>
      <c r="L13" s="7"/>
      <c r="M13" s="2"/>
      <c r="N13" s="2"/>
    </row>
    <row r="14" spans="1:14" s="8" customFormat="1" ht="15" customHeight="1" x14ac:dyDescent="0.25">
      <c r="A14" s="6"/>
      <c r="B14" s="49"/>
      <c r="C14" s="49"/>
      <c r="D14" s="30" t="s">
        <v>8</v>
      </c>
      <c r="E14" s="10"/>
      <c r="F14" s="10"/>
      <c r="G14" s="13"/>
      <c r="H14" s="49"/>
      <c r="I14" s="49"/>
      <c r="J14" s="30" t="s">
        <v>11</v>
      </c>
      <c r="K14" s="7"/>
      <c r="L14" s="7"/>
      <c r="N14" s="2"/>
    </row>
    <row r="15" spans="1:14" s="8" customFormat="1" ht="15" customHeight="1" x14ac:dyDescent="0.25">
      <c r="A15" s="6"/>
      <c r="B15" s="55" t="str">
        <f>IF(K71="mostrar","These","")</f>
        <v/>
      </c>
      <c r="C15" s="55"/>
      <c r="D15" s="3"/>
      <c r="E15" s="10"/>
      <c r="F15" s="10"/>
      <c r="G15" s="13"/>
      <c r="H15" s="55" t="str">
        <f>IF(K71="mostrar","This","")</f>
        <v/>
      </c>
      <c r="I15" s="55"/>
      <c r="J15" s="3"/>
      <c r="K15" s="7"/>
      <c r="L15" s="7"/>
      <c r="N15" s="2"/>
    </row>
    <row r="16" spans="1:14" ht="5.0999999999999996" customHeight="1" x14ac:dyDescent="0.25">
      <c r="A16" s="3"/>
      <c r="L16" s="3"/>
      <c r="M16" s="3"/>
    </row>
    <row r="17" spans="1:13" s="8" customFormat="1" ht="15" x14ac:dyDescent="0.25">
      <c r="A17" s="6" t="s">
        <v>12</v>
      </c>
      <c r="B17" s="30" t="s">
        <v>9</v>
      </c>
      <c r="C17" s="12"/>
      <c r="D17" s="13"/>
      <c r="E17" s="13"/>
      <c r="F17" s="13"/>
      <c r="G17" s="6" t="s">
        <v>16</v>
      </c>
      <c r="H17" s="30" t="s">
        <v>14</v>
      </c>
      <c r="I17" s="12"/>
      <c r="J17" s="7"/>
      <c r="K17" s="7"/>
      <c r="L17" s="7"/>
      <c r="M17" s="2"/>
    </row>
    <row r="18" spans="1:13" s="2" customFormat="1" ht="15" customHeight="1" x14ac:dyDescent="0.25">
      <c r="A18" s="6"/>
      <c r="B18" s="49"/>
      <c r="C18" s="49"/>
      <c r="D18" s="3" t="s">
        <v>13</v>
      </c>
      <c r="E18" s="13"/>
      <c r="F18" s="13"/>
      <c r="G18" s="6"/>
      <c r="H18" s="49"/>
      <c r="I18" s="49"/>
      <c r="J18" s="3" t="s">
        <v>15</v>
      </c>
      <c r="K18" s="7"/>
      <c r="L18" s="14"/>
    </row>
    <row r="19" spans="1:13" s="2" customFormat="1" ht="15" customHeight="1" x14ac:dyDescent="0.25">
      <c r="A19" s="6"/>
      <c r="B19" s="55" t="str">
        <f>IF(K71="mostrar","These","")</f>
        <v/>
      </c>
      <c r="C19" s="55"/>
      <c r="D19" s="30"/>
      <c r="E19" s="13"/>
      <c r="F19" s="13"/>
      <c r="G19" s="6"/>
      <c r="H19" s="55" t="str">
        <f>IF(K71="mostrar","Those","")</f>
        <v/>
      </c>
      <c r="I19" s="55"/>
      <c r="J19" s="30"/>
      <c r="K19" s="7"/>
      <c r="L19" s="14"/>
    </row>
    <row r="20" spans="1:13" ht="5.0999999999999996" customHeight="1" x14ac:dyDescent="0.25">
      <c r="A20" s="3"/>
      <c r="L20" s="3"/>
      <c r="M20" s="3"/>
    </row>
    <row r="21" spans="1:13" s="2" customFormat="1" ht="15" x14ac:dyDescent="0.25">
      <c r="A21" s="6" t="s">
        <v>17</v>
      </c>
      <c r="B21" s="3" t="s">
        <v>1</v>
      </c>
      <c r="C21" s="12"/>
      <c r="D21" s="13"/>
      <c r="E21" s="13"/>
      <c r="F21" s="13"/>
      <c r="G21" s="6" t="s">
        <v>20</v>
      </c>
      <c r="H21" s="3" t="s">
        <v>19</v>
      </c>
      <c r="I21" s="12"/>
      <c r="J21" s="7"/>
      <c r="K21" s="7"/>
      <c r="L21" s="14"/>
      <c r="M21" s="8"/>
    </row>
    <row r="22" spans="1:13" s="8" customFormat="1" ht="15" x14ac:dyDescent="0.25">
      <c r="A22" s="6"/>
      <c r="B22" s="49"/>
      <c r="C22" s="49"/>
      <c r="D22" s="3" t="s">
        <v>18</v>
      </c>
      <c r="E22" s="13"/>
      <c r="F22" s="13"/>
      <c r="G22" s="13"/>
      <c r="H22" s="49"/>
      <c r="I22" s="49"/>
      <c r="J22" s="3" t="s">
        <v>21</v>
      </c>
      <c r="K22" s="13"/>
      <c r="L22" s="14"/>
    </row>
    <row r="23" spans="1:13" s="8" customFormat="1" ht="15" x14ac:dyDescent="0.25">
      <c r="A23" s="6"/>
      <c r="B23" s="55" t="str">
        <f>IF(K71="mostrar","That","")</f>
        <v/>
      </c>
      <c r="C23" s="55"/>
      <c r="D23" s="3"/>
      <c r="E23" s="13"/>
      <c r="F23" s="13"/>
      <c r="G23" s="13"/>
      <c r="H23" s="55" t="str">
        <f>IF(K71="mostrar","This","")</f>
        <v/>
      </c>
      <c r="I23" s="55"/>
      <c r="J23" s="3"/>
      <c r="K23" s="13"/>
      <c r="L23" s="14"/>
    </row>
    <row r="24" spans="1:13" ht="5.0999999999999996" customHeight="1" x14ac:dyDescent="0.25">
      <c r="A24" s="3"/>
      <c r="L24" s="3"/>
      <c r="M24" s="3"/>
    </row>
    <row r="25" spans="1:13" s="8" customFormat="1" ht="15" x14ac:dyDescent="0.25">
      <c r="A25" s="15" t="s">
        <v>23</v>
      </c>
      <c r="B25" s="3" t="s">
        <v>19</v>
      </c>
      <c r="C25" s="14"/>
      <c r="D25" s="13"/>
      <c r="E25" s="13"/>
      <c r="F25" s="13"/>
      <c r="G25" s="6" t="s">
        <v>24</v>
      </c>
      <c r="H25" s="3" t="s">
        <v>6</v>
      </c>
      <c r="I25" s="13"/>
      <c r="J25" s="13"/>
      <c r="K25" s="13"/>
      <c r="L25" s="14"/>
    </row>
    <row r="26" spans="1:13" s="8" customFormat="1" ht="15" customHeight="1" x14ac:dyDescent="0.25">
      <c r="A26" s="15"/>
      <c r="B26" s="49"/>
      <c r="C26" s="49"/>
      <c r="D26" s="3" t="s">
        <v>22</v>
      </c>
      <c r="E26" s="13"/>
      <c r="F26" s="13"/>
      <c r="G26" s="13"/>
      <c r="H26" s="49"/>
      <c r="I26" s="49"/>
      <c r="J26" s="3" t="s">
        <v>25</v>
      </c>
      <c r="K26" s="13"/>
      <c r="L26" s="14"/>
    </row>
    <row r="27" spans="1:13" s="8" customFormat="1" ht="15" x14ac:dyDescent="0.25">
      <c r="A27" s="15"/>
      <c r="B27" s="55" t="str">
        <f>IF(K71="mostrar","Those","")</f>
        <v/>
      </c>
      <c r="C27" s="55"/>
      <c r="D27" s="13"/>
      <c r="E27" s="13"/>
      <c r="F27" s="13"/>
      <c r="G27" s="13"/>
      <c r="H27" s="55" t="str">
        <f>IF(K71="mostrar","These","")</f>
        <v/>
      </c>
      <c r="I27" s="55"/>
      <c r="J27" s="13"/>
      <c r="K27" s="13"/>
      <c r="L27" s="14"/>
    </row>
    <row r="28" spans="1:13" ht="5.0999999999999996" customHeight="1" x14ac:dyDescent="0.25">
      <c r="A28" s="3"/>
      <c r="L28" s="3"/>
      <c r="M28" s="3"/>
    </row>
    <row r="29" spans="1:13" s="8" customFormat="1" ht="15" customHeight="1" x14ac:dyDescent="0.25">
      <c r="A29" s="15"/>
      <c r="B29" s="48" t="s">
        <v>82</v>
      </c>
      <c r="C29" s="48"/>
      <c r="D29" s="48"/>
      <c r="E29" s="48"/>
      <c r="F29" s="48"/>
      <c r="G29" s="13"/>
      <c r="H29" s="48" t="s">
        <v>81</v>
      </c>
      <c r="I29" s="48"/>
      <c r="J29" s="48"/>
      <c r="K29" s="48"/>
      <c r="L29" s="14"/>
    </row>
    <row r="30" spans="1:13" s="8" customFormat="1" ht="15" customHeight="1" x14ac:dyDescent="0.25">
      <c r="B30" s="48"/>
      <c r="C30" s="48"/>
      <c r="D30" s="48"/>
      <c r="E30" s="48"/>
      <c r="F30" s="48"/>
      <c r="G30" s="13"/>
      <c r="H30" s="48"/>
      <c r="I30" s="48"/>
      <c r="J30" s="48"/>
      <c r="K30" s="48"/>
      <c r="L30" s="16"/>
      <c r="M30" s="16"/>
    </row>
    <row r="31" spans="1:13" s="8" customFormat="1" ht="15" x14ac:dyDescent="0.25">
      <c r="A31" s="14"/>
      <c r="B31" s="48"/>
      <c r="C31" s="48"/>
      <c r="D31" s="48"/>
      <c r="E31" s="48"/>
      <c r="F31" s="48"/>
      <c r="G31" s="13"/>
      <c r="H31" s="48"/>
      <c r="I31" s="48"/>
      <c r="J31" s="48"/>
      <c r="K31" s="48"/>
      <c r="L31" s="16"/>
      <c r="M31" s="16"/>
    </row>
    <row r="32" spans="1:13" s="8" customFormat="1" ht="3.75" customHeight="1" x14ac:dyDescent="0.25">
      <c r="A32" s="15"/>
      <c r="C32" s="14"/>
      <c r="D32" s="13"/>
      <c r="E32" s="13"/>
      <c r="F32" s="13"/>
      <c r="G32" s="13"/>
      <c r="H32" s="13"/>
      <c r="I32" s="13"/>
      <c r="J32" s="13"/>
      <c r="K32" s="13"/>
      <c r="L32" s="17"/>
    </row>
    <row r="33" spans="1:14" s="8" customFormat="1" ht="15" x14ac:dyDescent="0.25">
      <c r="A33" s="15"/>
      <c r="C33" s="31" t="s">
        <v>26</v>
      </c>
      <c r="D33" s="13"/>
      <c r="E33" s="32" t="s">
        <v>28</v>
      </c>
      <c r="F33" s="13"/>
      <c r="G33" s="6" t="s">
        <v>5</v>
      </c>
      <c r="H33" s="33" t="s">
        <v>38</v>
      </c>
      <c r="I33" s="13"/>
      <c r="J33" s="13"/>
      <c r="K33" s="13"/>
      <c r="L33" s="18"/>
    </row>
    <row r="34" spans="1:14" s="8" customFormat="1" ht="15.75" customHeight="1" x14ac:dyDescent="0.25">
      <c r="A34" s="15"/>
      <c r="C34" s="31" t="s">
        <v>27</v>
      </c>
      <c r="D34" s="13"/>
      <c r="E34" s="32" t="s">
        <v>29</v>
      </c>
      <c r="F34" s="13"/>
      <c r="G34" s="13"/>
      <c r="H34" s="49"/>
      <c r="I34" s="49"/>
      <c r="J34" s="49"/>
      <c r="K34" s="49"/>
      <c r="L34" s="19"/>
      <c r="M34" s="14"/>
    </row>
    <row r="35" spans="1:14" s="8" customFormat="1" ht="15" x14ac:dyDescent="0.25">
      <c r="A35" s="15"/>
      <c r="B35" s="18"/>
      <c r="C35" s="18"/>
      <c r="D35" s="13"/>
      <c r="E35" s="13"/>
      <c r="F35" s="13"/>
      <c r="G35" s="13"/>
      <c r="H35" s="56" t="str">
        <f>IF(K71="mostrar","That dog is running in the park.","")</f>
        <v/>
      </c>
      <c r="I35" s="56"/>
      <c r="J35" s="56"/>
      <c r="K35" s="56"/>
      <c r="L35" s="57"/>
      <c r="M35" s="20"/>
    </row>
    <row r="36" spans="1:14" s="8" customFormat="1" ht="5.0999999999999996" customHeight="1" x14ac:dyDescent="0.25">
      <c r="A36" s="15"/>
      <c r="B36" s="18"/>
      <c r="C36" s="18"/>
      <c r="D36" s="13"/>
      <c r="E36" s="13"/>
      <c r="F36" s="13"/>
      <c r="G36" s="13"/>
      <c r="H36" s="34"/>
      <c r="I36" s="10"/>
      <c r="J36" s="10"/>
      <c r="K36" s="10"/>
      <c r="L36" s="2"/>
      <c r="M36" s="20"/>
    </row>
    <row r="37" spans="1:14" s="8" customFormat="1" ht="15" x14ac:dyDescent="0.25">
      <c r="A37" s="15" t="s">
        <v>5</v>
      </c>
      <c r="B37" s="35" t="s">
        <v>30</v>
      </c>
      <c r="C37" s="18"/>
      <c r="D37" s="13"/>
      <c r="E37" s="13"/>
      <c r="F37" s="13"/>
      <c r="G37" s="6" t="s">
        <v>7</v>
      </c>
      <c r="H37" s="3" t="s">
        <v>39</v>
      </c>
      <c r="I37" s="10"/>
      <c r="J37" s="10"/>
      <c r="K37" s="10"/>
      <c r="L37" s="5"/>
      <c r="N37" s="20"/>
    </row>
    <row r="38" spans="1:14" s="8" customFormat="1" ht="15" customHeight="1" x14ac:dyDescent="0.25">
      <c r="A38" s="15"/>
      <c r="B38" s="58" t="s">
        <v>31</v>
      </c>
      <c r="C38" s="58"/>
      <c r="D38" s="58"/>
      <c r="E38" s="58"/>
      <c r="F38" s="58"/>
      <c r="G38" s="6"/>
      <c r="H38" s="49"/>
      <c r="I38" s="49"/>
      <c r="J38" s="49"/>
      <c r="K38" s="49"/>
      <c r="L38" s="19"/>
      <c r="M38" s="21"/>
    </row>
    <row r="39" spans="1:14" s="8" customFormat="1" ht="15" x14ac:dyDescent="0.25">
      <c r="A39" s="15"/>
      <c r="B39" s="18"/>
      <c r="C39" s="18"/>
      <c r="D39" s="13"/>
      <c r="E39" s="13"/>
      <c r="F39" s="13"/>
      <c r="G39" s="6"/>
      <c r="H39" s="56" t="str">
        <f>IF(K71="mostrar","Those apples are in the fridge.","")</f>
        <v/>
      </c>
      <c r="I39" s="56"/>
      <c r="J39" s="56"/>
      <c r="K39" s="56"/>
      <c r="L39" s="14"/>
    </row>
    <row r="40" spans="1:14" ht="5.0999999999999996" customHeight="1" x14ac:dyDescent="0.25">
      <c r="A40" s="3"/>
      <c r="L40" s="3"/>
      <c r="M40" s="3"/>
    </row>
    <row r="41" spans="1:14" s="8" customFormat="1" ht="15" x14ac:dyDescent="0.25">
      <c r="A41" s="15" t="s">
        <v>7</v>
      </c>
      <c r="B41" s="3" t="s">
        <v>32</v>
      </c>
      <c r="C41" s="14"/>
      <c r="D41" s="13"/>
      <c r="E41" s="13"/>
      <c r="F41" s="13"/>
      <c r="G41" s="6" t="s">
        <v>12</v>
      </c>
      <c r="H41" s="36" t="s">
        <v>55</v>
      </c>
      <c r="I41" s="13"/>
      <c r="J41" s="13"/>
      <c r="K41" s="13"/>
      <c r="L41" s="14"/>
    </row>
    <row r="42" spans="1:14" s="8" customFormat="1" ht="15" x14ac:dyDescent="0.25">
      <c r="A42" s="15"/>
      <c r="B42" s="49"/>
      <c r="C42" s="49"/>
      <c r="D42" s="49"/>
      <c r="E42" s="49"/>
      <c r="F42" s="49"/>
      <c r="G42" s="13"/>
      <c r="H42" s="49"/>
      <c r="I42" s="49"/>
      <c r="J42" s="49"/>
      <c r="K42" s="49"/>
      <c r="L42" s="19"/>
    </row>
    <row r="43" spans="1:14" s="8" customFormat="1" ht="15" x14ac:dyDescent="0.25">
      <c r="A43" s="15"/>
      <c r="B43" s="56" t="str">
        <f>IF(K71="mostrar","This snake is long.","")</f>
        <v/>
      </c>
      <c r="C43" s="56"/>
      <c r="D43" s="56"/>
      <c r="E43" s="56"/>
      <c r="F43" s="56"/>
      <c r="G43" s="13"/>
      <c r="H43" s="56" t="str">
        <f>IF(K71="mostrar","This cheese is delicious.","")</f>
        <v/>
      </c>
      <c r="I43" s="56"/>
      <c r="J43" s="56"/>
      <c r="K43" s="56"/>
      <c r="L43" s="22"/>
    </row>
    <row r="44" spans="1:14" ht="5.0999999999999996" customHeight="1" x14ac:dyDescent="0.25">
      <c r="A44" s="3"/>
      <c r="L44" s="3"/>
      <c r="M44" s="3"/>
    </row>
    <row r="45" spans="1:14" s="8" customFormat="1" ht="15" x14ac:dyDescent="0.25">
      <c r="A45" s="15" t="s">
        <v>12</v>
      </c>
      <c r="B45" s="2" t="s">
        <v>33</v>
      </c>
      <c r="C45" s="14"/>
      <c r="D45" s="13"/>
      <c r="E45" s="13"/>
      <c r="F45" s="13"/>
      <c r="G45" s="6" t="s">
        <v>17</v>
      </c>
      <c r="H45" s="23" t="s">
        <v>40</v>
      </c>
      <c r="I45" s="23"/>
      <c r="J45" s="23"/>
      <c r="K45" s="23"/>
      <c r="L45" s="22"/>
    </row>
    <row r="46" spans="1:14" s="8" customFormat="1" ht="15" x14ac:dyDescent="0.25">
      <c r="A46" s="15"/>
      <c r="B46" s="49"/>
      <c r="C46" s="49"/>
      <c r="D46" s="49"/>
      <c r="E46" s="49"/>
      <c r="F46" s="49"/>
      <c r="G46" s="13"/>
      <c r="H46" s="49"/>
      <c r="I46" s="49"/>
      <c r="J46" s="49"/>
      <c r="K46" s="49"/>
      <c r="L46" s="19"/>
    </row>
    <row r="47" spans="1:14" s="8" customFormat="1" ht="15" x14ac:dyDescent="0.25">
      <c r="A47" s="15"/>
      <c r="B47" s="56" t="str">
        <f>IF(K71="mostrar","Those shoes are black and brown.","")</f>
        <v/>
      </c>
      <c r="C47" s="56"/>
      <c r="D47" s="56"/>
      <c r="E47" s="56"/>
      <c r="F47" s="56"/>
      <c r="G47" s="13"/>
      <c r="H47" s="56" t="str">
        <f>IF(K71="mostrar","These are my friends Carlos and Jorge.","")</f>
        <v/>
      </c>
      <c r="I47" s="56"/>
      <c r="J47" s="56"/>
      <c r="K47" s="56"/>
      <c r="L47" s="22"/>
    </row>
    <row r="48" spans="1:14" ht="5.0999999999999996" customHeight="1" x14ac:dyDescent="0.25">
      <c r="A48" s="3"/>
      <c r="L48" s="3"/>
      <c r="M48" s="3"/>
    </row>
    <row r="49" spans="1:13" s="8" customFormat="1" ht="15.75" customHeight="1" x14ac:dyDescent="0.25">
      <c r="A49" s="15" t="s">
        <v>17</v>
      </c>
      <c r="B49" s="3" t="s">
        <v>34</v>
      </c>
      <c r="C49" s="14"/>
      <c r="D49" s="24"/>
      <c r="E49" s="24"/>
      <c r="F49" s="24"/>
      <c r="G49" s="6" t="s">
        <v>23</v>
      </c>
      <c r="H49" s="37" t="s">
        <v>41</v>
      </c>
      <c r="I49" s="37"/>
      <c r="J49" s="37"/>
      <c r="K49" s="37"/>
      <c r="L49" s="13"/>
    </row>
    <row r="50" spans="1:13" s="8" customFormat="1" ht="15" x14ac:dyDescent="0.25">
      <c r="A50" s="15"/>
      <c r="B50" s="49"/>
      <c r="C50" s="49"/>
      <c r="D50" s="49"/>
      <c r="E50" s="49"/>
      <c r="F50" s="49"/>
      <c r="G50" s="25"/>
      <c r="H50" s="37"/>
      <c r="I50" s="37"/>
      <c r="J50" s="37"/>
      <c r="K50" s="37"/>
      <c r="L50" s="13"/>
    </row>
    <row r="51" spans="1:13" s="8" customFormat="1" ht="15" x14ac:dyDescent="0.25">
      <c r="A51" s="15"/>
      <c r="B51" s="56" t="str">
        <f>IF(K71="mostrar","This table is black.","")</f>
        <v/>
      </c>
      <c r="C51" s="56"/>
      <c r="D51" s="56"/>
      <c r="E51" s="56"/>
      <c r="F51" s="56"/>
      <c r="G51" s="18"/>
      <c r="H51" s="37"/>
      <c r="I51" s="37"/>
      <c r="J51" s="37"/>
      <c r="K51" s="37"/>
      <c r="L51" s="13"/>
    </row>
    <row r="52" spans="1:13" ht="5.0999999999999996" customHeight="1" x14ac:dyDescent="0.25">
      <c r="A52" s="3"/>
      <c r="L52" s="3"/>
      <c r="M52" s="3"/>
    </row>
    <row r="53" spans="1:13" s="8" customFormat="1" ht="15.75" customHeight="1" x14ac:dyDescent="0.25">
      <c r="A53" s="15" t="s">
        <v>23</v>
      </c>
      <c r="B53" s="3" t="s">
        <v>35</v>
      </c>
      <c r="C53" s="14"/>
      <c r="D53" s="14"/>
      <c r="E53" s="14"/>
      <c r="F53" s="14"/>
      <c r="G53" s="24"/>
      <c r="H53" s="51"/>
      <c r="I53" s="51"/>
      <c r="J53" s="51"/>
      <c r="K53" s="51"/>
      <c r="L53" s="26"/>
    </row>
    <row r="54" spans="1:13" s="8" customFormat="1" ht="15" customHeight="1" x14ac:dyDescent="0.25">
      <c r="A54" s="4"/>
      <c r="B54" s="49"/>
      <c r="C54" s="49"/>
      <c r="D54" s="49"/>
      <c r="E54" s="49"/>
      <c r="F54" s="49"/>
      <c r="G54" s="14"/>
      <c r="H54" s="51"/>
      <c r="I54" s="51"/>
      <c r="J54" s="51"/>
      <c r="K54" s="51"/>
      <c r="L54" s="26"/>
    </row>
    <row r="55" spans="1:13" s="8" customFormat="1" ht="15" x14ac:dyDescent="0.25">
      <c r="A55" s="15"/>
      <c r="B55" s="56" t="str">
        <f>IF(K71="mostrar","Those bananas are on the table.","")</f>
        <v/>
      </c>
      <c r="C55" s="56"/>
      <c r="D55" s="56"/>
      <c r="E55" s="56"/>
      <c r="F55" s="56"/>
      <c r="G55" s="14"/>
      <c r="H55" s="51"/>
      <c r="I55" s="51"/>
      <c r="J55" s="51"/>
      <c r="K55" s="51"/>
      <c r="L55" s="26"/>
      <c r="M55" s="14"/>
    </row>
    <row r="56" spans="1:13" ht="5.0999999999999996" customHeight="1" x14ac:dyDescent="0.25">
      <c r="A56" s="3"/>
      <c r="H56" s="51"/>
      <c r="I56" s="51"/>
      <c r="J56" s="51"/>
      <c r="K56" s="51"/>
      <c r="L56" s="3"/>
      <c r="M56" s="3"/>
    </row>
    <row r="57" spans="1:13" s="8" customFormat="1" ht="15" x14ac:dyDescent="0.25">
      <c r="A57" s="15" t="s">
        <v>4</v>
      </c>
      <c r="B57" s="3" t="s">
        <v>36</v>
      </c>
      <c r="C57" s="14"/>
      <c r="D57" s="24"/>
      <c r="E57" s="24"/>
      <c r="F57" s="24"/>
      <c r="G57" s="14"/>
      <c r="H57" s="52"/>
      <c r="I57" s="52"/>
      <c r="J57" s="52"/>
      <c r="K57" s="52"/>
      <c r="L57" s="26"/>
      <c r="M57" s="14"/>
    </row>
    <row r="58" spans="1:13" s="8" customFormat="1" ht="15" customHeight="1" x14ac:dyDescent="0.25">
      <c r="A58" s="4"/>
      <c r="B58" s="49"/>
      <c r="C58" s="49"/>
      <c r="D58" s="49"/>
      <c r="E58" s="49"/>
      <c r="F58" s="49"/>
      <c r="G58" s="2"/>
      <c r="H58" s="59" t="str">
        <f>IF(K71="mostrar","This is my house, this is the kitchen and these are the bedrooms. This is my father and this is my mother.","")</f>
        <v/>
      </c>
      <c r="I58" s="59"/>
      <c r="J58" s="59"/>
      <c r="K58" s="59"/>
      <c r="L58" s="27"/>
      <c r="M58" s="14"/>
    </row>
    <row r="59" spans="1:13" s="8" customFormat="1" ht="15" x14ac:dyDescent="0.25">
      <c r="A59" s="15"/>
      <c r="B59" s="56" t="str">
        <f>IF(K71="mostrar","This cell phone is ringing.","")</f>
        <v/>
      </c>
      <c r="C59" s="56"/>
      <c r="D59" s="56"/>
      <c r="E59" s="56"/>
      <c r="F59" s="56"/>
      <c r="G59" s="14"/>
      <c r="H59" s="60"/>
      <c r="I59" s="60"/>
      <c r="J59" s="60"/>
      <c r="K59" s="60"/>
      <c r="M59" s="14"/>
    </row>
    <row r="60" spans="1:13" ht="5.0999999999999996" customHeight="1" x14ac:dyDescent="0.25">
      <c r="A60" s="3"/>
      <c r="H60" s="60"/>
      <c r="I60" s="60"/>
      <c r="J60" s="60"/>
      <c r="K60" s="60"/>
      <c r="L60" s="3"/>
      <c r="M60" s="3"/>
    </row>
    <row r="61" spans="1:13" s="8" customFormat="1" ht="16.5" customHeight="1" x14ac:dyDescent="0.25">
      <c r="A61" s="15" t="s">
        <v>10</v>
      </c>
      <c r="B61" s="3" t="s">
        <v>37</v>
      </c>
      <c r="C61" s="14"/>
      <c r="D61" s="24"/>
      <c r="E61" s="24"/>
      <c r="F61" s="24"/>
      <c r="G61" s="24"/>
      <c r="H61" s="60"/>
      <c r="I61" s="60"/>
      <c r="J61" s="60"/>
      <c r="K61" s="60"/>
      <c r="M61" s="14"/>
    </row>
    <row r="62" spans="1:13" s="8" customFormat="1" ht="16.5" customHeight="1" x14ac:dyDescent="0.25">
      <c r="A62" s="4"/>
      <c r="B62" s="49"/>
      <c r="C62" s="49"/>
      <c r="D62" s="49"/>
      <c r="E62" s="49"/>
      <c r="F62" s="49"/>
      <c r="G62" s="2"/>
      <c r="H62" s="27"/>
      <c r="I62" s="27"/>
      <c r="J62" s="27"/>
      <c r="K62" s="27"/>
      <c r="M62" s="14"/>
    </row>
    <row r="63" spans="1:13" s="8" customFormat="1" ht="15" x14ac:dyDescent="0.25">
      <c r="A63" s="4"/>
      <c r="B63" s="56" t="str">
        <f>IF(K71="mostrar","That dog is playing with the ball.","")</f>
        <v/>
      </c>
      <c r="C63" s="56"/>
      <c r="D63" s="56"/>
      <c r="E63" s="56"/>
      <c r="F63" s="56"/>
      <c r="G63" s="57"/>
      <c r="H63" s="38" t="s">
        <v>42</v>
      </c>
      <c r="I63" s="38"/>
      <c r="J63" s="38"/>
      <c r="K63" s="38"/>
      <c r="M63" s="14"/>
    </row>
    <row r="64" spans="1:13" s="8" customFormat="1" ht="12" customHeight="1" x14ac:dyDescent="0.25">
      <c r="A64" s="4"/>
      <c r="B64" s="21"/>
      <c r="C64" s="21"/>
      <c r="D64" s="21"/>
      <c r="E64" s="21"/>
      <c r="F64" s="21"/>
      <c r="G64" s="24"/>
      <c r="H64" s="46" t="s">
        <v>68</v>
      </c>
      <c r="I64" s="40" t="s">
        <v>43</v>
      </c>
      <c r="J64" s="46" t="s">
        <v>74</v>
      </c>
      <c r="K64" s="40" t="s">
        <v>44</v>
      </c>
    </row>
    <row r="65" spans="1:15" s="8" customFormat="1" ht="12" customHeight="1" x14ac:dyDescent="0.25">
      <c r="A65" s="4"/>
      <c r="B65" s="21"/>
      <c r="C65" s="21"/>
      <c r="D65" s="21"/>
      <c r="E65" s="21"/>
      <c r="F65" s="21"/>
      <c r="G65" s="2"/>
      <c r="H65" s="46" t="s">
        <v>69</v>
      </c>
      <c r="I65" s="40" t="s">
        <v>45</v>
      </c>
      <c r="J65" s="46" t="s">
        <v>75</v>
      </c>
      <c r="K65" s="40" t="s">
        <v>46</v>
      </c>
    </row>
    <row r="66" spans="1:15" s="8" customFormat="1" ht="13.35" customHeight="1" x14ac:dyDescent="0.25">
      <c r="A66" s="25"/>
      <c r="B66" s="24"/>
      <c r="C66" s="24"/>
      <c r="D66" s="24"/>
      <c r="E66" s="24"/>
      <c r="F66" s="24"/>
      <c r="G66" s="24"/>
      <c r="H66" s="46" t="s">
        <v>70</v>
      </c>
      <c r="I66" s="40" t="s">
        <v>47</v>
      </c>
      <c r="J66" s="46" t="s">
        <v>76</v>
      </c>
      <c r="K66" s="40" t="s">
        <v>48</v>
      </c>
    </row>
    <row r="67" spans="1:15" ht="15" x14ac:dyDescent="0.25">
      <c r="A67" s="3"/>
      <c r="H67" s="46" t="s">
        <v>71</v>
      </c>
      <c r="I67" s="40" t="s">
        <v>49</v>
      </c>
      <c r="J67" s="46" t="s">
        <v>77</v>
      </c>
      <c r="K67" s="40" t="s">
        <v>50</v>
      </c>
      <c r="L67" s="3"/>
      <c r="M67" s="3"/>
    </row>
    <row r="68" spans="1:15" ht="30" x14ac:dyDescent="0.25">
      <c r="A68" s="3"/>
      <c r="H68" s="46" t="s">
        <v>72</v>
      </c>
      <c r="I68" s="40" t="s">
        <v>51</v>
      </c>
      <c r="J68" s="39" t="s">
        <v>78</v>
      </c>
      <c r="K68" s="40" t="s">
        <v>54</v>
      </c>
      <c r="L68" s="3"/>
      <c r="M68" s="3"/>
    </row>
    <row r="69" spans="1:15" ht="15" x14ac:dyDescent="0.25">
      <c r="A69" s="3"/>
      <c r="H69" s="46" t="s">
        <v>73</v>
      </c>
      <c r="I69" s="47" t="s">
        <v>52</v>
      </c>
      <c r="J69" s="46" t="s">
        <v>79</v>
      </c>
      <c r="K69" s="40" t="s">
        <v>53</v>
      </c>
      <c r="L69" s="3"/>
      <c r="M69" s="3"/>
    </row>
    <row r="70" spans="1:15" ht="5.0999999999999996" customHeight="1" x14ac:dyDescent="0.25">
      <c r="A70" s="3"/>
      <c r="L70" s="3"/>
      <c r="M70" s="3"/>
    </row>
    <row r="71" spans="1:15" s="8" customFormat="1" ht="15" customHeight="1" x14ac:dyDescent="0.25">
      <c r="A71" s="41"/>
      <c r="B71" s="61" t="s">
        <v>67</v>
      </c>
      <c r="C71" s="61"/>
      <c r="D71" s="61"/>
      <c r="E71" s="61"/>
      <c r="F71" s="61"/>
      <c r="G71" s="61"/>
      <c r="H71" s="61"/>
      <c r="I71" s="61"/>
      <c r="J71" s="67"/>
      <c r="K71" s="50"/>
      <c r="L71"/>
      <c r="M71" s="68"/>
      <c r="N71" s="68"/>
      <c r="O71" s="68"/>
    </row>
    <row r="72" spans="1:15" ht="15" x14ac:dyDescent="0.25">
      <c r="A72" s="41"/>
      <c r="B72" s="62" t="s">
        <v>83</v>
      </c>
      <c r="C72" s="62"/>
      <c r="D72" s="62"/>
      <c r="E72" s="62"/>
      <c r="F72" s="62"/>
      <c r="G72" s="62"/>
      <c r="H72" s="62"/>
      <c r="I72" s="62"/>
      <c r="J72" s="62"/>
      <c r="K72" s="62"/>
      <c r="L72" s="13"/>
      <c r="M72" s="42"/>
      <c r="N72" s="42"/>
    </row>
    <row r="73" spans="1:15" ht="14.25" customHeight="1" x14ac:dyDescent="0.25">
      <c r="A73" s="43"/>
      <c r="B73" s="42"/>
      <c r="C73" s="42"/>
      <c r="D73" s="42"/>
      <c r="E73" s="42"/>
      <c r="F73" s="42"/>
      <c r="G73" s="24"/>
      <c r="L73" s="29"/>
      <c r="N73" s="42"/>
      <c r="O73" s="42"/>
    </row>
    <row r="74" spans="1:15" ht="15" x14ac:dyDescent="0.25">
      <c r="A74" s="44"/>
      <c r="B74" s="45"/>
      <c r="C74" s="45"/>
      <c r="D74" s="45"/>
      <c r="E74" s="45"/>
      <c r="F74" s="45"/>
      <c r="G74" s="24"/>
      <c r="H74" s="41"/>
      <c r="I74" s="41"/>
      <c r="J74" s="63"/>
      <c r="K74" s="63"/>
      <c r="L74" s="29"/>
      <c r="M74" s="29"/>
      <c r="N74" s="45"/>
    </row>
    <row r="75" spans="1:15" ht="15" x14ac:dyDescent="0.25">
      <c r="A75" s="44"/>
      <c r="B75" s="45"/>
      <c r="C75" s="45"/>
      <c r="D75" s="45"/>
      <c r="E75" s="45"/>
      <c r="F75" s="45"/>
      <c r="G75" s="42"/>
      <c r="H75" s="41"/>
      <c r="I75" s="41"/>
      <c r="J75" s="41"/>
      <c r="K75" s="41"/>
      <c r="L75" s="14"/>
      <c r="M75" s="29"/>
      <c r="N75" s="45"/>
    </row>
    <row r="76" spans="1:15" ht="15" hidden="1" x14ac:dyDescent="0.25">
      <c r="G76" s="42"/>
      <c r="H76" s="42"/>
      <c r="I76" s="42"/>
      <c r="J76" s="42"/>
      <c r="K76" s="42"/>
      <c r="M76" s="29"/>
    </row>
    <row r="77" spans="1:15" ht="15" hidden="1" x14ac:dyDescent="0.25">
      <c r="G77" s="42"/>
      <c r="H77" s="42"/>
      <c r="I77" s="42"/>
      <c r="J77" s="42"/>
      <c r="K77" s="42"/>
      <c r="M77" s="14"/>
    </row>
    <row r="78" spans="1:15" ht="15" hidden="1" x14ac:dyDescent="0.25">
      <c r="G78" s="45"/>
      <c r="H78" s="45"/>
      <c r="I78" s="45"/>
      <c r="J78" s="45"/>
      <c r="K78" s="45"/>
    </row>
    <row r="79" spans="1:15" ht="15" hidden="1" x14ac:dyDescent="0.25"/>
    <row r="80" spans="1:1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x14ac:dyDescent="0.25"/>
    <row r="114" ht="15" hidden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  <row r="123" ht="0" hidden="1" customHeight="1" x14ac:dyDescent="0.25"/>
    <row r="124" ht="0" hidden="1" customHeight="1" x14ac:dyDescent="0.25"/>
    <row r="125" ht="0" hidden="1" customHeight="1" x14ac:dyDescent="0.25"/>
  </sheetData>
  <sheetProtection algorithmName="SHA-512" hashValue="UsLR4TBv8+E5IlzDn4SNAzrtanFTqYOrFS67spdTi7O0sowTOzS8ns/h8/yhrxRRGERoEUEUzwni3jnNEroCtQ==" saltValue="mWOmToCW4BnQeq4NvFlsBg==" spinCount="100000" sheet="1" objects="1" scenarios="1" selectLockedCells="1"/>
  <mergeCells count="51">
    <mergeCell ref="B43:F43"/>
    <mergeCell ref="H35:K35"/>
    <mergeCell ref="H39:K39"/>
    <mergeCell ref="H43:K43"/>
    <mergeCell ref="H27:I27"/>
    <mergeCell ref="H23:I23"/>
    <mergeCell ref="H19:I19"/>
    <mergeCell ref="H15:I15"/>
    <mergeCell ref="H11:I11"/>
    <mergeCell ref="H14:I14"/>
    <mergeCell ref="H22:I22"/>
    <mergeCell ref="H26:I26"/>
    <mergeCell ref="B19:C19"/>
    <mergeCell ref="B23:C23"/>
    <mergeCell ref="B27:C27"/>
    <mergeCell ref="B14:C14"/>
    <mergeCell ref="B22:C22"/>
    <mergeCell ref="B26:C26"/>
    <mergeCell ref="B5:K5"/>
    <mergeCell ref="B7:K7"/>
    <mergeCell ref="B10:C10"/>
    <mergeCell ref="H10:I10"/>
    <mergeCell ref="B18:C18"/>
    <mergeCell ref="H18:I18"/>
    <mergeCell ref="B15:C15"/>
    <mergeCell ref="B11:C11"/>
    <mergeCell ref="B29:F31"/>
    <mergeCell ref="H29:K31"/>
    <mergeCell ref="H34:K34"/>
    <mergeCell ref="H38:K38"/>
    <mergeCell ref="B42:F42"/>
    <mergeCell ref="H42:K42"/>
    <mergeCell ref="B38:F38"/>
    <mergeCell ref="B46:F46"/>
    <mergeCell ref="H46:K46"/>
    <mergeCell ref="B50:F50"/>
    <mergeCell ref="H53:K57"/>
    <mergeCell ref="B54:F54"/>
    <mergeCell ref="B55:F55"/>
    <mergeCell ref="B51:F51"/>
    <mergeCell ref="B47:F47"/>
    <mergeCell ref="H47:K47"/>
    <mergeCell ref="H58:K61"/>
    <mergeCell ref="H49:K51"/>
    <mergeCell ref="B58:F58"/>
    <mergeCell ref="H63:K63"/>
    <mergeCell ref="B62:F62"/>
    <mergeCell ref="B72:K72"/>
    <mergeCell ref="B71:J71"/>
    <mergeCell ref="B63:F63"/>
    <mergeCell ref="B59:F59"/>
  </mergeCells>
  <conditionalFormatting sqref="H36">
    <cfRule type="expression" dxfId="1" priority="3">
      <formula>$K$71="mostrar"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colBreaks count="1" manualBreakCount="1">
    <brk id="12" max="5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8A009-C653-4E10-BD0F-97A1A68388B5}">
  <dimension ref="A1:Q119"/>
  <sheetViews>
    <sheetView showGridLines="0" showRuler="0" showWhiteSpace="0" zoomScale="120" zoomScaleNormal="120" workbookViewId="0">
      <selection activeCell="B71" sqref="B71:K71"/>
    </sheetView>
  </sheetViews>
  <sheetFormatPr baseColWidth="10" defaultColWidth="0" defaultRowHeight="0" customHeight="1" zeroHeight="1" x14ac:dyDescent="0.25"/>
  <cols>
    <col min="1" max="1" width="5.42578125" style="28" customWidth="1"/>
    <col min="2" max="5" width="6.7109375" style="3" customWidth="1"/>
    <col min="6" max="6" width="7.85546875" style="3" customWidth="1"/>
    <col min="7" max="7" width="6.7109375" style="3" customWidth="1"/>
    <col min="8" max="8" width="9.42578125" style="3" customWidth="1"/>
    <col min="9" max="9" width="6.85546875" style="3" customWidth="1"/>
    <col min="10" max="10" width="8.7109375" style="3" customWidth="1"/>
    <col min="11" max="11" width="13.140625" style="3" customWidth="1"/>
    <col min="12" max="12" width="6.7109375" style="8" customWidth="1"/>
    <col min="13" max="13" width="6.7109375" style="8" hidden="1" customWidth="1"/>
    <col min="14" max="14" width="8" style="3" hidden="1" customWidth="1"/>
    <col min="15" max="15" width="6.5703125" style="3" hidden="1" customWidth="1"/>
    <col min="16" max="16" width="10.85546875" style="3" hidden="1" customWidth="1"/>
    <col min="17" max="17" width="6.5703125" style="3" hidden="1" customWidth="1"/>
    <col min="18" max="16384" width="10.85546875" style="3" hidden="1"/>
  </cols>
  <sheetData>
    <row r="1" spans="1:14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8" customFormat="1" ht="1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8" customFormat="1" ht="5.099999999999999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8" customFormat="1" ht="15" x14ac:dyDescent="0.2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"/>
      <c r="M5" s="5"/>
      <c r="N5" s="9"/>
    </row>
    <row r="6" spans="1:14" s="8" customFormat="1" ht="5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8" customFormat="1" ht="15" customHeight="1" x14ac:dyDescent="0.25">
      <c r="B7" s="54" t="s">
        <v>80</v>
      </c>
      <c r="C7" s="54"/>
      <c r="D7" s="54"/>
      <c r="E7" s="54"/>
      <c r="F7" s="54"/>
      <c r="G7" s="54"/>
      <c r="H7" s="54"/>
      <c r="I7" s="54"/>
      <c r="J7" s="54"/>
      <c r="K7" s="54"/>
      <c r="L7" s="7"/>
      <c r="M7" s="7"/>
      <c r="N7" s="7"/>
    </row>
    <row r="8" spans="1:14" s="8" customFormat="1" ht="5.0999999999999996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8" customFormat="1" ht="15" x14ac:dyDescent="0.25">
      <c r="A9" s="6" t="s">
        <v>5</v>
      </c>
      <c r="B9" s="3" t="s">
        <v>1</v>
      </c>
      <c r="C9" s="10"/>
      <c r="D9" s="10"/>
      <c r="E9" s="10"/>
      <c r="G9" s="6" t="s">
        <v>4</v>
      </c>
      <c r="H9" s="3" t="s">
        <v>1</v>
      </c>
      <c r="I9" s="10"/>
      <c r="J9" s="10"/>
      <c r="K9" s="7"/>
      <c r="L9" s="7"/>
      <c r="N9" s="7"/>
    </row>
    <row r="10" spans="1:14" s="8" customFormat="1" ht="15" customHeight="1" x14ac:dyDescent="0.25">
      <c r="A10" s="6"/>
      <c r="B10" s="58" t="s">
        <v>29</v>
      </c>
      <c r="C10" s="58"/>
      <c r="D10" s="3" t="s">
        <v>2</v>
      </c>
      <c r="E10" s="10"/>
      <c r="G10" s="10"/>
      <c r="H10" s="58" t="s">
        <v>29</v>
      </c>
      <c r="I10" s="58"/>
      <c r="J10" s="3" t="s">
        <v>3</v>
      </c>
      <c r="K10" s="7"/>
      <c r="L10" s="11"/>
      <c r="N10" s="11"/>
    </row>
    <row r="11" spans="1:14" s="8" customFormat="1" ht="15" customHeight="1" x14ac:dyDescent="0.25">
      <c r="A11" s="6"/>
      <c r="B11" s="55"/>
      <c r="C11" s="55"/>
      <c r="D11" s="30"/>
      <c r="E11" s="10"/>
      <c r="G11" s="10"/>
      <c r="H11" s="55"/>
      <c r="I11" s="55"/>
      <c r="J11" s="30"/>
      <c r="K11" s="7"/>
      <c r="L11" s="11"/>
      <c r="N11" s="11"/>
    </row>
    <row r="12" spans="1:14" ht="5.0999999999999996" customHeight="1" x14ac:dyDescent="0.25">
      <c r="A12" s="3"/>
      <c r="L12" s="3"/>
      <c r="M12" s="3"/>
    </row>
    <row r="13" spans="1:14" s="8" customFormat="1" ht="15" x14ac:dyDescent="0.25">
      <c r="A13" s="6" t="s">
        <v>7</v>
      </c>
      <c r="B13" s="3" t="s">
        <v>6</v>
      </c>
      <c r="C13" s="12"/>
      <c r="D13" s="10"/>
      <c r="E13" s="10"/>
      <c r="F13" s="10"/>
      <c r="G13" s="6" t="s">
        <v>10</v>
      </c>
      <c r="H13" s="3" t="s">
        <v>9</v>
      </c>
      <c r="I13" s="13"/>
      <c r="J13" s="10"/>
      <c r="K13" s="10"/>
      <c r="L13" s="7"/>
      <c r="M13" s="2"/>
      <c r="N13" s="2"/>
    </row>
    <row r="14" spans="1:14" s="8" customFormat="1" ht="15" customHeight="1" x14ac:dyDescent="0.25">
      <c r="A14" s="6"/>
      <c r="B14" s="58" t="s">
        <v>27</v>
      </c>
      <c r="C14" s="58"/>
      <c r="D14" s="30" t="s">
        <v>8</v>
      </c>
      <c r="E14" s="10"/>
      <c r="F14" s="10"/>
      <c r="G14" s="13"/>
      <c r="H14" s="58" t="s">
        <v>26</v>
      </c>
      <c r="I14" s="58"/>
      <c r="J14" s="30" t="s">
        <v>11</v>
      </c>
      <c r="K14" s="7"/>
      <c r="L14" s="7"/>
      <c r="N14" s="2"/>
    </row>
    <row r="15" spans="1:14" s="8" customFormat="1" ht="15" customHeight="1" x14ac:dyDescent="0.25">
      <c r="A15" s="6"/>
      <c r="B15" s="55"/>
      <c r="C15" s="55"/>
      <c r="D15" s="3"/>
      <c r="E15" s="10"/>
      <c r="F15" s="10"/>
      <c r="G15" s="13"/>
      <c r="H15" s="55"/>
      <c r="I15" s="55"/>
      <c r="J15" s="3"/>
      <c r="K15" s="7"/>
      <c r="L15" s="7"/>
      <c r="N15" s="2"/>
    </row>
    <row r="16" spans="1:14" ht="5.0999999999999996" customHeight="1" x14ac:dyDescent="0.25">
      <c r="A16" s="3"/>
      <c r="L16" s="3"/>
      <c r="M16" s="3"/>
    </row>
    <row r="17" spans="1:13" s="8" customFormat="1" ht="15" x14ac:dyDescent="0.25">
      <c r="A17" s="6" t="s">
        <v>12</v>
      </c>
      <c r="B17" s="30" t="s">
        <v>9</v>
      </c>
      <c r="C17" s="12"/>
      <c r="D17" s="13"/>
      <c r="E17" s="13"/>
      <c r="F17" s="13"/>
      <c r="G17" s="6" t="s">
        <v>16</v>
      </c>
      <c r="H17" s="30" t="s">
        <v>14</v>
      </c>
      <c r="I17" s="12"/>
      <c r="J17" s="7"/>
      <c r="K17" s="7"/>
      <c r="L17" s="7"/>
      <c r="M17" s="2"/>
    </row>
    <row r="18" spans="1:13" s="2" customFormat="1" ht="15" customHeight="1" x14ac:dyDescent="0.25">
      <c r="A18" s="6"/>
      <c r="B18" s="58" t="s">
        <v>27</v>
      </c>
      <c r="C18" s="58"/>
      <c r="D18" s="3" t="s">
        <v>13</v>
      </c>
      <c r="E18" s="13"/>
      <c r="F18" s="13"/>
      <c r="G18" s="6"/>
      <c r="H18" s="58" t="s">
        <v>29</v>
      </c>
      <c r="I18" s="58"/>
      <c r="J18" s="3" t="s">
        <v>15</v>
      </c>
      <c r="K18" s="7"/>
      <c r="L18" s="14"/>
    </row>
    <row r="19" spans="1:13" s="2" customFormat="1" ht="15" customHeight="1" x14ac:dyDescent="0.25">
      <c r="A19" s="6"/>
      <c r="B19" s="55"/>
      <c r="C19" s="55"/>
      <c r="D19" s="30"/>
      <c r="E19" s="13"/>
      <c r="F19" s="13"/>
      <c r="G19" s="6"/>
      <c r="H19" s="55"/>
      <c r="I19" s="55"/>
      <c r="J19" s="30"/>
      <c r="K19" s="7"/>
      <c r="L19" s="14"/>
    </row>
    <row r="20" spans="1:13" ht="5.0999999999999996" customHeight="1" x14ac:dyDescent="0.25">
      <c r="A20" s="3"/>
      <c r="L20" s="3"/>
      <c r="M20" s="3"/>
    </row>
    <row r="21" spans="1:13" s="2" customFormat="1" ht="15" x14ac:dyDescent="0.25">
      <c r="A21" s="6" t="s">
        <v>17</v>
      </c>
      <c r="B21" s="3" t="s">
        <v>1</v>
      </c>
      <c r="C21" s="12"/>
      <c r="D21" s="13"/>
      <c r="E21" s="13"/>
      <c r="F21" s="13"/>
      <c r="G21" s="6" t="s">
        <v>20</v>
      </c>
      <c r="H21" s="3" t="s">
        <v>19</v>
      </c>
      <c r="I21" s="12"/>
      <c r="J21" s="7"/>
      <c r="K21" s="7"/>
      <c r="L21" s="14"/>
      <c r="M21" s="8"/>
    </row>
    <row r="22" spans="1:13" s="8" customFormat="1" ht="15" x14ac:dyDescent="0.25">
      <c r="A22" s="6"/>
      <c r="B22" s="58" t="s">
        <v>28</v>
      </c>
      <c r="C22" s="58"/>
      <c r="D22" s="3" t="s">
        <v>18</v>
      </c>
      <c r="E22" s="13"/>
      <c r="F22" s="13"/>
      <c r="G22" s="13"/>
      <c r="H22" s="58" t="s">
        <v>26</v>
      </c>
      <c r="I22" s="58"/>
      <c r="J22" s="3" t="s">
        <v>21</v>
      </c>
      <c r="K22" s="13"/>
      <c r="L22" s="14"/>
    </row>
    <row r="23" spans="1:13" s="8" customFormat="1" ht="15" x14ac:dyDescent="0.25">
      <c r="A23" s="6"/>
      <c r="B23" s="55"/>
      <c r="C23" s="55"/>
      <c r="D23" s="3"/>
      <c r="E23" s="13"/>
      <c r="F23" s="13"/>
      <c r="G23" s="13"/>
      <c r="H23" s="55"/>
      <c r="I23" s="55"/>
      <c r="J23" s="3"/>
      <c r="K23" s="13"/>
      <c r="L23" s="14"/>
    </row>
    <row r="24" spans="1:13" ht="5.0999999999999996" customHeight="1" x14ac:dyDescent="0.25">
      <c r="A24" s="3"/>
      <c r="L24" s="3"/>
      <c r="M24" s="3"/>
    </row>
    <row r="25" spans="1:13" s="8" customFormat="1" ht="15" x14ac:dyDescent="0.25">
      <c r="A25" s="15" t="s">
        <v>23</v>
      </c>
      <c r="B25" s="3" t="s">
        <v>19</v>
      </c>
      <c r="C25" s="14"/>
      <c r="D25" s="13"/>
      <c r="E25" s="13"/>
      <c r="F25" s="13"/>
      <c r="G25" s="6" t="s">
        <v>24</v>
      </c>
      <c r="H25" s="3" t="s">
        <v>6</v>
      </c>
      <c r="I25" s="13"/>
      <c r="J25" s="13"/>
      <c r="K25" s="13"/>
      <c r="L25" s="14"/>
    </row>
    <row r="26" spans="1:13" s="8" customFormat="1" ht="15" customHeight="1" x14ac:dyDescent="0.25">
      <c r="A26" s="15"/>
      <c r="B26" s="58" t="s">
        <v>29</v>
      </c>
      <c r="C26" s="58"/>
      <c r="D26" s="3" t="s">
        <v>22</v>
      </c>
      <c r="E26" s="13"/>
      <c r="F26" s="13"/>
      <c r="G26" s="13"/>
      <c r="H26" s="58" t="s">
        <v>27</v>
      </c>
      <c r="I26" s="58"/>
      <c r="J26" s="3" t="s">
        <v>25</v>
      </c>
      <c r="K26" s="13"/>
      <c r="L26" s="14"/>
    </row>
    <row r="27" spans="1:13" s="8" customFormat="1" ht="15" x14ac:dyDescent="0.25">
      <c r="A27" s="15"/>
      <c r="B27" s="55"/>
      <c r="C27" s="55"/>
      <c r="D27" s="13"/>
      <c r="E27" s="13"/>
      <c r="F27" s="13"/>
      <c r="G27" s="13"/>
      <c r="H27" s="55"/>
      <c r="I27" s="55"/>
      <c r="J27" s="13"/>
      <c r="K27" s="13"/>
      <c r="L27" s="14"/>
    </row>
    <row r="28" spans="1:13" ht="5.0999999999999996" customHeight="1" x14ac:dyDescent="0.25">
      <c r="A28" s="3"/>
      <c r="L28" s="3"/>
      <c r="M28" s="3"/>
    </row>
    <row r="29" spans="1:13" s="8" customFormat="1" ht="15" customHeight="1" x14ac:dyDescent="0.25">
      <c r="A29" s="15"/>
      <c r="B29" s="48" t="s">
        <v>82</v>
      </c>
      <c r="C29" s="48"/>
      <c r="D29" s="48"/>
      <c r="E29" s="48"/>
      <c r="F29" s="48"/>
      <c r="G29" s="13"/>
      <c r="H29" s="48" t="s">
        <v>81</v>
      </c>
      <c r="I29" s="48"/>
      <c r="J29" s="48"/>
      <c r="K29" s="48"/>
      <c r="L29" s="14"/>
    </row>
    <row r="30" spans="1:13" s="8" customFormat="1" ht="15" customHeight="1" x14ac:dyDescent="0.25">
      <c r="B30" s="48"/>
      <c r="C30" s="48"/>
      <c r="D30" s="48"/>
      <c r="E30" s="48"/>
      <c r="F30" s="48"/>
      <c r="G30" s="13"/>
      <c r="H30" s="48"/>
      <c r="I30" s="48"/>
      <c r="J30" s="48"/>
      <c r="K30" s="48"/>
      <c r="L30" s="16"/>
      <c r="M30" s="16"/>
    </row>
    <row r="31" spans="1:13" s="8" customFormat="1" ht="15" x14ac:dyDescent="0.25">
      <c r="A31" s="14"/>
      <c r="B31" s="48"/>
      <c r="C31" s="48"/>
      <c r="D31" s="48"/>
      <c r="E31" s="48"/>
      <c r="F31" s="48"/>
      <c r="G31" s="13"/>
      <c r="H31" s="48"/>
      <c r="I31" s="48"/>
      <c r="J31" s="48"/>
      <c r="K31" s="48"/>
      <c r="L31" s="16"/>
      <c r="M31" s="16"/>
    </row>
    <row r="32" spans="1:13" s="8" customFormat="1" ht="3.75" customHeight="1" x14ac:dyDescent="0.25">
      <c r="A32" s="15"/>
      <c r="C32" s="14"/>
      <c r="D32" s="13"/>
      <c r="E32" s="13"/>
      <c r="F32" s="13"/>
      <c r="G32" s="13"/>
      <c r="H32" s="13"/>
      <c r="I32" s="13"/>
      <c r="J32" s="13"/>
      <c r="K32" s="13"/>
      <c r="L32" s="17"/>
    </row>
    <row r="33" spans="1:14" s="8" customFormat="1" ht="15" x14ac:dyDescent="0.25">
      <c r="A33" s="15"/>
      <c r="C33" s="31" t="s">
        <v>26</v>
      </c>
      <c r="D33" s="13"/>
      <c r="E33" s="32" t="s">
        <v>28</v>
      </c>
      <c r="F33" s="13"/>
      <c r="G33" s="6" t="s">
        <v>5</v>
      </c>
      <c r="H33" s="33" t="s">
        <v>38</v>
      </c>
      <c r="I33" s="13"/>
      <c r="J33" s="13"/>
      <c r="K33" s="13"/>
      <c r="L33" s="18"/>
    </row>
    <row r="34" spans="1:14" s="8" customFormat="1" ht="15.75" customHeight="1" x14ac:dyDescent="0.25">
      <c r="A34" s="15"/>
      <c r="C34" s="31" t="s">
        <v>27</v>
      </c>
      <c r="D34" s="13"/>
      <c r="E34" s="32" t="s">
        <v>29</v>
      </c>
      <c r="F34" s="13"/>
      <c r="G34" s="13"/>
      <c r="H34" s="58" t="s">
        <v>62</v>
      </c>
      <c r="I34" s="58"/>
      <c r="J34" s="58"/>
      <c r="K34" s="58"/>
      <c r="L34" s="19"/>
      <c r="M34" s="14"/>
    </row>
    <row r="35" spans="1:14" s="8" customFormat="1" ht="15" x14ac:dyDescent="0.25">
      <c r="A35" s="15"/>
      <c r="B35" s="18"/>
      <c r="C35" s="18"/>
      <c r="D35" s="13"/>
      <c r="E35" s="13"/>
      <c r="F35" s="13"/>
      <c r="G35" s="13"/>
      <c r="H35" s="56" t="str">
        <f>IF(K71="mostrar","That dog is running in the park.","")</f>
        <v/>
      </c>
      <c r="I35" s="56"/>
      <c r="J35" s="56"/>
      <c r="K35" s="56"/>
      <c r="L35" s="57"/>
      <c r="M35" s="20"/>
    </row>
    <row r="36" spans="1:14" s="8" customFormat="1" ht="5.0999999999999996" customHeight="1" x14ac:dyDescent="0.25">
      <c r="A36" s="15"/>
      <c r="B36" s="18"/>
      <c r="C36" s="18"/>
      <c r="D36" s="13"/>
      <c r="E36" s="13"/>
      <c r="F36" s="13"/>
      <c r="G36" s="13"/>
      <c r="H36" s="34"/>
      <c r="I36" s="10"/>
      <c r="J36" s="10"/>
      <c r="K36" s="10"/>
      <c r="L36" s="2"/>
      <c r="M36" s="20"/>
    </row>
    <row r="37" spans="1:14" s="8" customFormat="1" ht="15" x14ac:dyDescent="0.25">
      <c r="A37" s="15" t="s">
        <v>5</v>
      </c>
      <c r="B37" s="35" t="s">
        <v>30</v>
      </c>
      <c r="C37" s="18"/>
      <c r="D37" s="13"/>
      <c r="E37" s="13"/>
      <c r="F37" s="13"/>
      <c r="G37" s="6" t="s">
        <v>7</v>
      </c>
      <c r="H37" s="3" t="s">
        <v>39</v>
      </c>
      <c r="I37" s="10"/>
      <c r="J37" s="10"/>
      <c r="K37" s="10"/>
      <c r="L37" s="5"/>
      <c r="N37" s="20"/>
    </row>
    <row r="38" spans="1:14" s="8" customFormat="1" ht="15" customHeight="1" x14ac:dyDescent="0.25">
      <c r="A38" s="15"/>
      <c r="B38" s="58" t="s">
        <v>31</v>
      </c>
      <c r="C38" s="58"/>
      <c r="D38" s="58"/>
      <c r="E38" s="58"/>
      <c r="F38" s="58"/>
      <c r="G38" s="6"/>
      <c r="H38" s="58" t="s">
        <v>63</v>
      </c>
      <c r="I38" s="58"/>
      <c r="J38" s="58"/>
      <c r="K38" s="58"/>
      <c r="L38" s="19"/>
      <c r="M38" s="21"/>
    </row>
    <row r="39" spans="1:14" s="8" customFormat="1" ht="15" x14ac:dyDescent="0.25">
      <c r="A39" s="15"/>
      <c r="B39" s="18"/>
      <c r="C39" s="18"/>
      <c r="D39" s="13"/>
      <c r="E39" s="13"/>
      <c r="F39" s="13"/>
      <c r="G39" s="6"/>
      <c r="H39" s="56"/>
      <c r="I39" s="56"/>
      <c r="J39" s="56"/>
      <c r="K39" s="56"/>
      <c r="L39" s="14"/>
    </row>
    <row r="40" spans="1:14" ht="5.0999999999999996" customHeight="1" x14ac:dyDescent="0.25">
      <c r="A40" s="3"/>
      <c r="L40" s="3"/>
      <c r="M40" s="3"/>
    </row>
    <row r="41" spans="1:14" s="8" customFormat="1" ht="15" x14ac:dyDescent="0.25">
      <c r="A41" s="15" t="s">
        <v>7</v>
      </c>
      <c r="B41" s="3" t="s">
        <v>32</v>
      </c>
      <c r="C41" s="14"/>
      <c r="D41" s="13"/>
      <c r="E41" s="13"/>
      <c r="F41" s="13"/>
      <c r="G41" s="6" t="s">
        <v>12</v>
      </c>
      <c r="H41" s="36" t="s">
        <v>55</v>
      </c>
      <c r="I41" s="13"/>
      <c r="J41" s="13"/>
      <c r="K41" s="13"/>
      <c r="L41" s="14"/>
    </row>
    <row r="42" spans="1:14" s="8" customFormat="1" ht="15" x14ac:dyDescent="0.25">
      <c r="A42" s="15"/>
      <c r="B42" s="58" t="s">
        <v>56</v>
      </c>
      <c r="C42" s="58"/>
      <c r="D42" s="58"/>
      <c r="E42" s="58"/>
      <c r="F42" s="58"/>
      <c r="G42" s="13"/>
      <c r="H42" s="58" t="s">
        <v>64</v>
      </c>
      <c r="I42" s="58"/>
      <c r="J42" s="58"/>
      <c r="K42" s="58"/>
      <c r="L42" s="19"/>
    </row>
    <row r="43" spans="1:14" s="8" customFormat="1" ht="15" x14ac:dyDescent="0.25">
      <c r="A43" s="15"/>
      <c r="B43" s="56"/>
      <c r="C43" s="56"/>
      <c r="D43" s="56"/>
      <c r="E43" s="56"/>
      <c r="F43" s="56"/>
      <c r="G43" s="13"/>
      <c r="H43" s="56"/>
      <c r="I43" s="56"/>
      <c r="J43" s="56"/>
      <c r="K43" s="56"/>
      <c r="L43" s="22"/>
    </row>
    <row r="44" spans="1:14" ht="5.0999999999999996" customHeight="1" x14ac:dyDescent="0.25">
      <c r="A44" s="3"/>
      <c r="L44" s="3"/>
      <c r="M44" s="3"/>
    </row>
    <row r="45" spans="1:14" s="8" customFormat="1" ht="15" x14ac:dyDescent="0.25">
      <c r="A45" s="15" t="s">
        <v>12</v>
      </c>
      <c r="B45" s="2" t="s">
        <v>33</v>
      </c>
      <c r="C45" s="14"/>
      <c r="D45" s="13"/>
      <c r="E45" s="13"/>
      <c r="F45" s="13"/>
      <c r="G45" s="6" t="s">
        <v>17</v>
      </c>
      <c r="H45" s="23" t="s">
        <v>40</v>
      </c>
      <c r="I45" s="23"/>
      <c r="J45" s="23"/>
      <c r="K45" s="23"/>
      <c r="L45" s="22"/>
    </row>
    <row r="46" spans="1:14" s="8" customFormat="1" ht="15" x14ac:dyDescent="0.25">
      <c r="A46" s="15"/>
      <c r="B46" s="58" t="s">
        <v>57</v>
      </c>
      <c r="C46" s="58"/>
      <c r="D46" s="58"/>
      <c r="E46" s="58"/>
      <c r="F46" s="58"/>
      <c r="G46" s="13"/>
      <c r="H46" s="58" t="s">
        <v>65</v>
      </c>
      <c r="I46" s="58"/>
      <c r="J46" s="58"/>
      <c r="K46" s="58"/>
      <c r="L46" s="19"/>
    </row>
    <row r="47" spans="1:14" s="8" customFormat="1" ht="15" x14ac:dyDescent="0.25">
      <c r="A47" s="15"/>
      <c r="B47" s="56"/>
      <c r="C47" s="56"/>
      <c r="D47" s="56"/>
      <c r="E47" s="56"/>
      <c r="F47" s="56"/>
      <c r="G47" s="13"/>
      <c r="H47" s="56"/>
      <c r="I47" s="56"/>
      <c r="J47" s="56"/>
      <c r="K47" s="56"/>
      <c r="L47" s="22"/>
    </row>
    <row r="48" spans="1:14" ht="5.0999999999999996" customHeight="1" x14ac:dyDescent="0.25">
      <c r="A48" s="3"/>
      <c r="L48" s="3"/>
      <c r="M48" s="3"/>
    </row>
    <row r="49" spans="1:13" s="8" customFormat="1" ht="15.75" customHeight="1" x14ac:dyDescent="0.25">
      <c r="A49" s="15" t="s">
        <v>17</v>
      </c>
      <c r="B49" s="3" t="s">
        <v>34</v>
      </c>
      <c r="C49" s="14"/>
      <c r="D49" s="24"/>
      <c r="E49" s="24"/>
      <c r="F49" s="24"/>
      <c r="G49" s="6" t="s">
        <v>23</v>
      </c>
      <c r="H49" s="37" t="s">
        <v>41</v>
      </c>
      <c r="I49" s="37"/>
      <c r="J49" s="37"/>
      <c r="K49" s="37"/>
      <c r="L49" s="13"/>
    </row>
    <row r="50" spans="1:13" s="8" customFormat="1" ht="15" x14ac:dyDescent="0.25">
      <c r="A50" s="15"/>
      <c r="B50" s="58" t="s">
        <v>58</v>
      </c>
      <c r="C50" s="58"/>
      <c r="D50" s="58"/>
      <c r="E50" s="58"/>
      <c r="F50" s="58"/>
      <c r="G50" s="25"/>
      <c r="H50" s="37"/>
      <c r="I50" s="37"/>
      <c r="J50" s="37"/>
      <c r="K50" s="37"/>
      <c r="L50" s="13"/>
    </row>
    <row r="51" spans="1:13" s="8" customFormat="1" ht="15" x14ac:dyDescent="0.25">
      <c r="A51" s="15"/>
      <c r="B51" s="56"/>
      <c r="C51" s="56"/>
      <c r="D51" s="56"/>
      <c r="E51" s="56"/>
      <c r="F51" s="56"/>
      <c r="G51" s="18"/>
      <c r="H51" s="37"/>
      <c r="I51" s="37"/>
      <c r="J51" s="37"/>
      <c r="K51" s="37"/>
      <c r="L51" s="13"/>
    </row>
    <row r="52" spans="1:13" ht="5.0999999999999996" customHeight="1" x14ac:dyDescent="0.25">
      <c r="A52" s="3"/>
      <c r="L52" s="3"/>
      <c r="M52" s="3"/>
    </row>
    <row r="53" spans="1:13" s="8" customFormat="1" ht="15.75" customHeight="1" x14ac:dyDescent="0.25">
      <c r="A53" s="15" t="s">
        <v>23</v>
      </c>
      <c r="B53" s="3" t="s">
        <v>35</v>
      </c>
      <c r="C53" s="14"/>
      <c r="D53" s="14"/>
      <c r="E53" s="14"/>
      <c r="F53" s="14"/>
      <c r="G53" s="24"/>
      <c r="H53" s="65" t="s">
        <v>66</v>
      </c>
      <c r="I53" s="65"/>
      <c r="J53" s="65"/>
      <c r="K53" s="65"/>
      <c r="L53" s="26"/>
    </row>
    <row r="54" spans="1:13" s="8" customFormat="1" ht="15" customHeight="1" x14ac:dyDescent="0.25">
      <c r="A54" s="4"/>
      <c r="B54" s="58" t="s">
        <v>59</v>
      </c>
      <c r="C54" s="58"/>
      <c r="D54" s="58"/>
      <c r="E54" s="58"/>
      <c r="F54" s="58"/>
      <c r="G54" s="14"/>
      <c r="H54" s="65"/>
      <c r="I54" s="65"/>
      <c r="J54" s="65"/>
      <c r="K54" s="65"/>
      <c r="L54" s="26"/>
    </row>
    <row r="55" spans="1:13" s="8" customFormat="1" ht="15" x14ac:dyDescent="0.25">
      <c r="A55" s="15"/>
      <c r="B55" s="56"/>
      <c r="C55" s="56"/>
      <c r="D55" s="56"/>
      <c r="E55" s="56"/>
      <c r="F55" s="56"/>
      <c r="G55" s="14"/>
      <c r="H55" s="65"/>
      <c r="I55" s="65"/>
      <c r="J55" s="65"/>
      <c r="K55" s="65"/>
      <c r="L55" s="26"/>
      <c r="M55" s="14"/>
    </row>
    <row r="56" spans="1:13" ht="5.0999999999999996" customHeight="1" x14ac:dyDescent="0.25">
      <c r="A56" s="3"/>
      <c r="H56" s="65"/>
      <c r="I56" s="65"/>
      <c r="J56" s="65"/>
      <c r="K56" s="65"/>
      <c r="L56" s="3"/>
      <c r="M56" s="3"/>
    </row>
    <row r="57" spans="1:13" s="8" customFormat="1" ht="15" x14ac:dyDescent="0.25">
      <c r="A57" s="15" t="s">
        <v>4</v>
      </c>
      <c r="B57" s="3" t="s">
        <v>36</v>
      </c>
      <c r="C57" s="14"/>
      <c r="D57" s="24"/>
      <c r="E57" s="24"/>
      <c r="F57" s="24"/>
      <c r="G57" s="14"/>
      <c r="H57" s="66"/>
      <c r="I57" s="66"/>
      <c r="J57" s="66"/>
      <c r="K57" s="66"/>
      <c r="L57" s="26"/>
      <c r="M57" s="14"/>
    </row>
    <row r="58" spans="1:13" s="8" customFormat="1" ht="15" customHeight="1" x14ac:dyDescent="0.25">
      <c r="A58" s="4"/>
      <c r="B58" s="58" t="s">
        <v>60</v>
      </c>
      <c r="C58" s="58"/>
      <c r="D58" s="58"/>
      <c r="E58" s="58"/>
      <c r="F58" s="58"/>
      <c r="G58" s="2"/>
      <c r="H58" s="59" t="str">
        <f>IF(K71="mostrar","This is my house, this is the kitchen and these are the bedrooms. This is my father and this is my mother.","")</f>
        <v/>
      </c>
      <c r="I58" s="59"/>
      <c r="J58" s="59"/>
      <c r="K58" s="59"/>
      <c r="L58" s="27"/>
      <c r="M58" s="14"/>
    </row>
    <row r="59" spans="1:13" s="8" customFormat="1" ht="15" x14ac:dyDescent="0.25">
      <c r="A59" s="15"/>
      <c r="B59" s="56"/>
      <c r="C59" s="56"/>
      <c r="D59" s="56"/>
      <c r="E59" s="56"/>
      <c r="F59" s="56"/>
      <c r="G59" s="14"/>
      <c r="H59" s="60"/>
      <c r="I59" s="60"/>
      <c r="J59" s="60"/>
      <c r="K59" s="60"/>
      <c r="M59" s="14"/>
    </row>
    <row r="60" spans="1:13" ht="5.0999999999999996" customHeight="1" x14ac:dyDescent="0.25">
      <c r="A60" s="3"/>
      <c r="H60" s="60"/>
      <c r="I60" s="60"/>
      <c r="J60" s="60"/>
      <c r="K60" s="60"/>
      <c r="L60" s="3"/>
      <c r="M60" s="3"/>
    </row>
    <row r="61" spans="1:13" s="8" customFormat="1" ht="16.5" customHeight="1" x14ac:dyDescent="0.25">
      <c r="A61" s="15" t="s">
        <v>10</v>
      </c>
      <c r="B61" s="3" t="s">
        <v>37</v>
      </c>
      <c r="C61" s="14"/>
      <c r="D61" s="24"/>
      <c r="E61" s="24"/>
      <c r="F61" s="24"/>
      <c r="G61" s="24"/>
      <c r="H61" s="60"/>
      <c r="I61" s="60"/>
      <c r="J61" s="60"/>
      <c r="K61" s="60"/>
      <c r="M61" s="14"/>
    </row>
    <row r="62" spans="1:13" s="8" customFormat="1" ht="16.5" customHeight="1" x14ac:dyDescent="0.25">
      <c r="A62" s="4"/>
      <c r="B62" s="58" t="s">
        <v>61</v>
      </c>
      <c r="C62" s="58"/>
      <c r="D62" s="58"/>
      <c r="E62" s="58"/>
      <c r="F62" s="58"/>
      <c r="G62" s="2"/>
      <c r="H62" s="27"/>
      <c r="I62" s="27"/>
      <c r="J62" s="27"/>
      <c r="K62" s="27"/>
      <c r="M62" s="14"/>
    </row>
    <row r="63" spans="1:13" s="8" customFormat="1" ht="15" x14ac:dyDescent="0.25">
      <c r="A63" s="4"/>
      <c r="B63" s="56"/>
      <c r="C63" s="56"/>
      <c r="D63" s="56"/>
      <c r="E63" s="56"/>
      <c r="F63" s="56"/>
      <c r="G63" s="57"/>
      <c r="H63" s="38" t="s">
        <v>42</v>
      </c>
      <c r="I63" s="38"/>
      <c r="J63" s="38"/>
      <c r="K63" s="38"/>
      <c r="M63" s="14"/>
    </row>
    <row r="64" spans="1:13" s="8" customFormat="1" ht="12" customHeight="1" x14ac:dyDescent="0.25">
      <c r="A64" s="4"/>
      <c r="B64" s="21"/>
      <c r="C64" s="21"/>
      <c r="D64" s="21"/>
      <c r="E64" s="21"/>
      <c r="F64" s="21"/>
      <c r="G64" s="24"/>
      <c r="H64" s="46" t="s">
        <v>68</v>
      </c>
      <c r="I64" s="40" t="s">
        <v>43</v>
      </c>
      <c r="J64" s="46" t="s">
        <v>74</v>
      </c>
      <c r="K64" s="40" t="s">
        <v>44</v>
      </c>
    </row>
    <row r="65" spans="1:15" s="8" customFormat="1" ht="12" customHeight="1" x14ac:dyDescent="0.25">
      <c r="A65" s="4"/>
      <c r="B65" s="21"/>
      <c r="C65" s="21"/>
      <c r="D65" s="21"/>
      <c r="E65" s="21"/>
      <c r="F65" s="21"/>
      <c r="G65" s="2"/>
      <c r="H65" s="46" t="s">
        <v>69</v>
      </c>
      <c r="I65" s="40" t="s">
        <v>45</v>
      </c>
      <c r="J65" s="46" t="s">
        <v>75</v>
      </c>
      <c r="K65" s="40" t="s">
        <v>46</v>
      </c>
    </row>
    <row r="66" spans="1:15" s="8" customFormat="1" ht="13.35" customHeight="1" x14ac:dyDescent="0.25">
      <c r="A66" s="25"/>
      <c r="B66" s="24"/>
      <c r="C66" s="24"/>
      <c r="D66" s="24"/>
      <c r="E66" s="24"/>
      <c r="F66" s="24"/>
      <c r="G66" s="24"/>
      <c r="H66" s="46" t="s">
        <v>70</v>
      </c>
      <c r="I66" s="40" t="s">
        <v>47</v>
      </c>
      <c r="J66" s="46" t="s">
        <v>76</v>
      </c>
      <c r="K66" s="40" t="s">
        <v>48</v>
      </c>
    </row>
    <row r="67" spans="1:15" ht="15" x14ac:dyDescent="0.25">
      <c r="A67" s="3"/>
      <c r="H67" s="46" t="s">
        <v>71</v>
      </c>
      <c r="I67" s="40" t="s">
        <v>49</v>
      </c>
      <c r="J67" s="46" t="s">
        <v>77</v>
      </c>
      <c r="K67" s="40" t="s">
        <v>50</v>
      </c>
      <c r="L67" s="3"/>
      <c r="M67" s="3"/>
    </row>
    <row r="68" spans="1:15" ht="30" x14ac:dyDescent="0.25">
      <c r="A68" s="3"/>
      <c r="H68" s="46" t="s">
        <v>72</v>
      </c>
      <c r="I68" s="40" t="s">
        <v>51</v>
      </c>
      <c r="J68" s="39" t="s">
        <v>78</v>
      </c>
      <c r="K68" s="40" t="s">
        <v>54</v>
      </c>
      <c r="L68" s="3"/>
      <c r="M68" s="3"/>
    </row>
    <row r="69" spans="1:15" ht="15" x14ac:dyDescent="0.25">
      <c r="A69" s="3"/>
      <c r="H69" s="46" t="s">
        <v>73</v>
      </c>
      <c r="I69" s="47" t="s">
        <v>52</v>
      </c>
      <c r="J69" s="46" t="s">
        <v>79</v>
      </c>
      <c r="K69" s="40" t="s">
        <v>53</v>
      </c>
      <c r="L69" s="3"/>
      <c r="M69" s="3"/>
    </row>
    <row r="70" spans="1:15" ht="5.0999999999999996" customHeight="1" x14ac:dyDescent="0.25">
      <c r="A70" s="3"/>
      <c r="L70" s="3"/>
      <c r="M70" s="3"/>
    </row>
    <row r="71" spans="1:15" s="8" customFormat="1" ht="15" customHeight="1" x14ac:dyDescent="0.25">
      <c r="A71" s="41"/>
      <c r="B71" s="64" t="s">
        <v>84</v>
      </c>
      <c r="C71" s="64"/>
      <c r="D71" s="64"/>
      <c r="E71" s="64"/>
      <c r="F71" s="64"/>
      <c r="G71" s="64"/>
      <c r="H71" s="64"/>
      <c r="I71" s="64"/>
      <c r="J71" s="64"/>
      <c r="K71" s="64"/>
      <c r="L71" s="13"/>
      <c r="M71" s="42"/>
      <c r="N71" s="42"/>
    </row>
    <row r="72" spans="1:15" ht="15" x14ac:dyDescent="0.25">
      <c r="A72" s="41"/>
      <c r="B72"/>
      <c r="C72"/>
      <c r="D72"/>
      <c r="E72"/>
      <c r="F72"/>
      <c r="G72"/>
      <c r="H72"/>
      <c r="I72"/>
      <c r="J72"/>
      <c r="K72"/>
      <c r="L72" s="13"/>
      <c r="M72" s="42"/>
      <c r="N72" s="42"/>
    </row>
    <row r="73" spans="1:15" ht="14.25" customHeight="1" x14ac:dyDescent="0.25">
      <c r="A73" s="43"/>
      <c r="B73" s="42"/>
      <c r="C73" s="42"/>
      <c r="D73" s="42"/>
      <c r="E73" s="42"/>
      <c r="F73" s="42"/>
      <c r="G73" s="24"/>
      <c r="L73" s="29"/>
      <c r="N73" s="42"/>
      <c r="O73" s="42"/>
    </row>
    <row r="74" spans="1:15" ht="15" x14ac:dyDescent="0.25">
      <c r="A74" s="44"/>
      <c r="B74" s="45"/>
      <c r="C74" s="45"/>
      <c r="D74" s="45"/>
      <c r="E74" s="45"/>
      <c r="F74" s="45"/>
      <c r="G74" s="24"/>
      <c r="H74" s="41"/>
      <c r="I74" s="41"/>
      <c r="J74" s="63"/>
      <c r="K74" s="63"/>
      <c r="L74" s="29"/>
      <c r="M74" s="29"/>
      <c r="N74" s="45"/>
    </row>
    <row r="75" spans="1:15" ht="15" x14ac:dyDescent="0.25">
      <c r="A75" s="44"/>
      <c r="B75" s="45"/>
      <c r="C75" s="45"/>
      <c r="D75" s="45"/>
      <c r="E75" s="45"/>
      <c r="F75" s="45"/>
      <c r="G75" s="42"/>
      <c r="H75" s="41"/>
      <c r="I75" s="41"/>
      <c r="J75" s="41"/>
      <c r="K75" s="41"/>
      <c r="L75" s="14"/>
      <c r="M75" s="29"/>
      <c r="N75" s="45"/>
    </row>
    <row r="76" spans="1:15" ht="15" hidden="1" x14ac:dyDescent="0.25">
      <c r="G76" s="42"/>
      <c r="H76" s="42"/>
      <c r="I76" s="42"/>
      <c r="J76" s="42"/>
      <c r="K76" s="42"/>
      <c r="M76" s="29"/>
    </row>
    <row r="77" spans="1:15" ht="15" hidden="1" x14ac:dyDescent="0.25">
      <c r="G77" s="42"/>
      <c r="H77" s="42"/>
      <c r="I77" s="42"/>
      <c r="J77" s="42"/>
      <c r="K77" s="42"/>
      <c r="M77" s="14"/>
    </row>
    <row r="78" spans="1:15" ht="15" hidden="1" x14ac:dyDescent="0.25">
      <c r="G78" s="45"/>
      <c r="H78" s="45"/>
      <c r="I78" s="45"/>
      <c r="J78" s="45"/>
      <c r="K78" s="45"/>
    </row>
    <row r="79" spans="1:15" ht="15" hidden="1" x14ac:dyDescent="0.25"/>
    <row r="80" spans="1:1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x14ac:dyDescent="0.25"/>
    <row r="114" ht="15" hidden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</sheetData>
  <sheetProtection algorithmName="SHA-512" hashValue="1YnpjJlUZyTXka0vTADCo0+rT38ADTSFReOXHQBgIU1GomkDguPFeMz/CryX5NG2ZUIGC86gcJzlkFY1Ra3xfw==" saltValue="VLcQcIiQAvKfl8HeCXy/xg==" spinCount="100000" sheet="1" objects="1" scenarios="1" selectLockedCells="1"/>
  <mergeCells count="50">
    <mergeCell ref="B71:K71"/>
    <mergeCell ref="B58:F58"/>
    <mergeCell ref="H58:K61"/>
    <mergeCell ref="B59:F59"/>
    <mergeCell ref="B62:F62"/>
    <mergeCell ref="B63:F63"/>
    <mergeCell ref="H63:K63"/>
    <mergeCell ref="H49:K51"/>
    <mergeCell ref="B50:F50"/>
    <mergeCell ref="B51:F51"/>
    <mergeCell ref="H53:K57"/>
    <mergeCell ref="B54:F54"/>
    <mergeCell ref="B55:F55"/>
    <mergeCell ref="B43:F43"/>
    <mergeCell ref="H43:K43"/>
    <mergeCell ref="B46:F46"/>
    <mergeCell ref="H46:K46"/>
    <mergeCell ref="B47:F47"/>
    <mergeCell ref="H47:K47"/>
    <mergeCell ref="H34:K34"/>
    <mergeCell ref="H35:K35"/>
    <mergeCell ref="B38:F38"/>
    <mergeCell ref="H38:K38"/>
    <mergeCell ref="H39:K39"/>
    <mergeCell ref="B42:F42"/>
    <mergeCell ref="H42:K42"/>
    <mergeCell ref="B26:C26"/>
    <mergeCell ref="H26:I26"/>
    <mergeCell ref="B27:C27"/>
    <mergeCell ref="H27:I27"/>
    <mergeCell ref="B29:F31"/>
    <mergeCell ref="H29:K31"/>
    <mergeCell ref="B19:C19"/>
    <mergeCell ref="H19:I19"/>
    <mergeCell ref="B22:C22"/>
    <mergeCell ref="H22:I22"/>
    <mergeCell ref="B23:C23"/>
    <mergeCell ref="H23:I23"/>
    <mergeCell ref="B14:C14"/>
    <mergeCell ref="H14:I14"/>
    <mergeCell ref="B15:C15"/>
    <mergeCell ref="H15:I15"/>
    <mergeCell ref="B18:C18"/>
    <mergeCell ref="H18:I18"/>
    <mergeCell ref="B5:K5"/>
    <mergeCell ref="B7:K7"/>
    <mergeCell ref="B10:C10"/>
    <mergeCell ref="H10:I10"/>
    <mergeCell ref="B11:C11"/>
    <mergeCell ref="H11:I11"/>
  </mergeCells>
  <conditionalFormatting sqref="H36">
    <cfRule type="expression" dxfId="0" priority="1">
      <formula>$K$71="mostrar"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colBreaks count="1" manualBreakCount="1">
    <brk id="12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12</vt:lpstr>
      <vt:lpstr>Resultados</vt:lpstr>
      <vt:lpstr>'Lección 12'!Área_de_impresión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2022-05-18T21:18:03Z</cp:lastPrinted>
  <dcterms:created xsi:type="dcterms:W3CDTF">2018-02-15T01:18:41Z</dcterms:created>
  <dcterms:modified xsi:type="dcterms:W3CDTF">2022-05-18T21:20:15Z</dcterms:modified>
</cp:coreProperties>
</file>