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Usuario\Documents\Canal Fran\SoporteYouTubeInglésFácil\CURSO\PRINCIPIANTES\Lección 14 - El presente simple y sus reglas (S - ES - IES)\"/>
    </mc:Choice>
  </mc:AlternateContent>
  <xr:revisionPtr revIDLastSave="0" documentId="13_ncr:1_{6C4A8B1A-1204-4F5B-8988-8C0961213696}" xr6:coauthVersionLast="43" xr6:coauthVersionMax="47" xr10:uidLastSave="{00000000-0000-0000-0000-000000000000}"/>
  <bookViews>
    <workbookView xWindow="-120" yWindow="-120" windowWidth="20730" windowHeight="11160" tabRatio="599" xr2:uid="{00000000-000D-0000-FFFF-FFFF00000000}"/>
  </bookViews>
  <sheets>
    <sheet name="Lección 14" sheetId="9" r:id="rId1"/>
    <sheet name="Resultados" sheetId="11" r:id="rId2"/>
  </sheets>
  <definedNames>
    <definedName name="_xlnm.Print_Area" localSheetId="0">'Lección 14'!$A$1:$Q$70</definedName>
    <definedName name="_xlnm.Print_Area" localSheetId="1">Resultados!$A$1:$Q$70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4" i="11" l="1"/>
  <c r="C29" i="11"/>
  <c r="C39" i="9"/>
  <c r="C64" i="9"/>
  <c r="C60" i="9"/>
  <c r="C56" i="9"/>
  <c r="C52" i="9"/>
  <c r="C47" i="9"/>
  <c r="C43" i="9"/>
  <c r="C33" i="9"/>
  <c r="C29" i="9"/>
  <c r="C25" i="9"/>
</calcChain>
</file>

<file path=xl/sharedStrings.xml><?xml version="1.0" encoding="utf-8"?>
<sst xmlns="http://schemas.openxmlformats.org/spreadsheetml/2006/main" count="97" uniqueCount="76">
  <si>
    <t>LECCIÓN 14 – EL PRESENTE SIMPLE EN SU FORMA AFIRMATIVA</t>
  </si>
  <si>
    <t>Verbo</t>
  </si>
  <si>
    <t>Significado</t>
  </si>
  <si>
    <t>Cambiar</t>
  </si>
  <si>
    <t>Hablar</t>
  </si>
  <si>
    <t>Bailar</t>
  </si>
  <si>
    <t>Tener</t>
  </si>
  <si>
    <t>Llorar</t>
  </si>
  <si>
    <t>Hacer</t>
  </si>
  <si>
    <t>Preparar</t>
  </si>
  <si>
    <t>Saber - Conocer</t>
  </si>
  <si>
    <t>Cepillar</t>
  </si>
  <si>
    <t>Cantar</t>
  </si>
  <si>
    <t>Gustar</t>
  </si>
  <si>
    <t>Dormir</t>
  </si>
  <si>
    <t>Volar</t>
  </si>
  <si>
    <t>Arreglar</t>
  </si>
  <si>
    <t>Sentir</t>
  </si>
  <si>
    <t>We do five exercises, but the teachers does ten.</t>
  </si>
  <si>
    <t>In my house, in the garden there’s a bird. The bird eats and flies very happy.</t>
  </si>
  <si>
    <t>She knows the answers because she practices English every day in her house.</t>
  </si>
  <si>
    <t>I feel good. She feels good. He feels good and we feel good.</t>
  </si>
  <si>
    <t>My grandfather and my father are in the garage. They fix the car and my mother prepares the lunch.</t>
  </si>
  <si>
    <t>Edna has a baby. The baby cries all day. Edna sings songs and her baby sleeps.</t>
  </si>
  <si>
    <t>Speak - Speaks</t>
  </si>
  <si>
    <t>Change - Changes</t>
  </si>
  <si>
    <t>He likes to dance Salsa and his wife likes to dance Tango.</t>
  </si>
  <si>
    <t>Dance -</t>
  </si>
  <si>
    <t>Have  -</t>
  </si>
  <si>
    <t>Cry -</t>
  </si>
  <si>
    <t>Do -</t>
  </si>
  <si>
    <t>Prepare -</t>
  </si>
  <si>
    <t>Know -</t>
  </si>
  <si>
    <t>Brush -</t>
  </si>
  <si>
    <t>Sing -</t>
  </si>
  <si>
    <t>Wacth -</t>
  </si>
  <si>
    <t>Like -</t>
  </si>
  <si>
    <t>Sleep -</t>
  </si>
  <si>
    <t>Fly -</t>
  </si>
  <si>
    <t>Fix -</t>
  </si>
  <si>
    <t>Feel -</t>
  </si>
  <si>
    <t>I brush my teeth every day.</t>
  </si>
  <si>
    <t>Escribe aquí la palabra "mostrar" para ver los resultados &gt;&gt;</t>
  </si>
  <si>
    <t xml:space="preserve">Escribe en este espacio tus respuestas. </t>
  </si>
  <si>
    <r>
      <rPr>
        <b/>
        <sz val="10"/>
        <color theme="1"/>
        <rFont val="Calibri"/>
        <family val="2"/>
        <scheme val="minor"/>
      </rPr>
      <t>7.</t>
    </r>
    <r>
      <rPr>
        <sz val="10"/>
        <color theme="1"/>
        <rFont val="Calibri"/>
        <family val="2"/>
        <scheme val="minor"/>
      </rPr>
      <t xml:space="preserve"> Mi abuelo y mi padre están en el garaje. Ellos arreglan el carro y mi mamá prepara el 
almuerzo.</t>
    </r>
  </si>
  <si>
    <r>
      <t xml:space="preserve">1) </t>
    </r>
    <r>
      <rPr>
        <sz val="10.5"/>
        <color theme="1"/>
        <rFont val="Calibri"/>
        <family val="2"/>
        <scheme val="minor"/>
      </rPr>
      <t>Aplica al frente de cada verbo las reglas de las terceras personas en singular y busca su significado.</t>
    </r>
  </si>
  <si>
    <r>
      <rPr>
        <b/>
        <sz val="11"/>
        <color theme="1"/>
        <rFont val="Calibri"/>
        <family val="2"/>
        <scheme val="minor"/>
      </rPr>
      <t xml:space="preserve">2) </t>
    </r>
    <r>
      <rPr>
        <sz val="11"/>
        <color theme="1"/>
        <rFont val="Calibri"/>
        <family val="2"/>
        <scheme val="minor"/>
      </rPr>
      <t>Escribe las siguientes oraciones en inglés en su forma afirmativa. Utiliza el vocabulario de verbos como ayuda.</t>
    </r>
  </si>
  <si>
    <r>
      <t>Si estás en un dispositivo movil puedes ver los resultados en la hoja "</t>
    </r>
    <r>
      <rPr>
        <b/>
        <sz val="9"/>
        <color rgb="FFFF0000"/>
        <rFont val="Calibri"/>
        <family val="2"/>
        <scheme val="minor"/>
      </rPr>
      <t>Resultados</t>
    </r>
    <r>
      <rPr>
        <sz val="9"/>
        <color rgb="FFFF0000"/>
        <rFont val="Calibri"/>
        <family val="2"/>
        <scheme val="minor"/>
      </rPr>
      <t>" - Pág 2</t>
    </r>
  </si>
  <si>
    <t>Escribe en este espacio</t>
  </si>
  <si>
    <r>
      <rPr>
        <b/>
        <sz val="10.5"/>
        <color theme="1"/>
        <rFont val="Calibri"/>
        <family val="2"/>
        <scheme val="minor"/>
      </rPr>
      <t xml:space="preserve">1. </t>
    </r>
    <r>
      <rPr>
        <sz val="10.5"/>
        <color theme="1"/>
        <rFont val="Calibri"/>
        <family val="2"/>
        <scheme val="minor"/>
      </rPr>
      <t>Mi hermana Alejandra habla inglés, pero mis hermanos Andrés y David hablan francés.</t>
    </r>
  </si>
  <si>
    <r>
      <rPr>
        <b/>
        <sz val="10.5"/>
        <color theme="1"/>
        <rFont val="Calibri"/>
        <family val="2"/>
        <scheme val="minor"/>
      </rPr>
      <t>2</t>
    </r>
    <r>
      <rPr>
        <sz val="10.5"/>
        <color theme="1"/>
        <rFont val="Calibri"/>
        <family val="2"/>
        <scheme val="minor"/>
      </rPr>
      <t>. A él le gusta bailar salsa y a su esposa le gusta bailar tango.</t>
    </r>
  </si>
  <si>
    <r>
      <rPr>
        <b/>
        <sz val="10.5"/>
        <color theme="1"/>
        <rFont val="Calibri"/>
        <family val="2"/>
        <scheme val="minor"/>
      </rPr>
      <t>3.</t>
    </r>
    <r>
      <rPr>
        <sz val="10.5"/>
        <color theme="1"/>
        <rFont val="Calibri"/>
        <family val="2"/>
        <scheme val="minor"/>
      </rPr>
      <t xml:space="preserve"> Yo cepillo mis dientes todos los días.</t>
    </r>
  </si>
  <si>
    <r>
      <rPr>
        <b/>
        <sz val="10.5"/>
        <color theme="1"/>
        <rFont val="Calibri"/>
        <family val="2"/>
        <scheme val="minor"/>
      </rPr>
      <t xml:space="preserve">4. </t>
    </r>
    <r>
      <rPr>
        <sz val="10.5"/>
        <color theme="1"/>
        <rFont val="Calibri"/>
        <family val="2"/>
        <scheme val="minor"/>
      </rPr>
      <t>Nosotros vemos televisión en la sala, en el sofá. Mi mamá ve televisión en su habitación sobre le cama.</t>
    </r>
  </si>
  <si>
    <r>
      <rPr>
        <b/>
        <sz val="10.5"/>
        <color theme="1"/>
        <rFont val="Calibri"/>
        <family val="2"/>
        <scheme val="minor"/>
      </rPr>
      <t>5.</t>
    </r>
    <r>
      <rPr>
        <sz val="10.5"/>
        <color theme="1"/>
        <rFont val="Calibri"/>
        <family val="2"/>
        <scheme val="minor"/>
      </rPr>
      <t xml:space="preserve"> Edna tiene un bebé. El bebé llora todo el día. Edna canta canciones y su bebé duerme.</t>
    </r>
  </si>
  <si>
    <r>
      <rPr>
        <b/>
        <sz val="10.5"/>
        <color theme="1"/>
        <rFont val="Calibri"/>
        <family val="2"/>
        <scheme val="minor"/>
      </rPr>
      <t>6.</t>
    </r>
    <r>
      <rPr>
        <sz val="10.5"/>
        <color theme="1"/>
        <rFont val="Calibri"/>
        <family val="2"/>
        <scheme val="minor"/>
      </rPr>
      <t xml:space="preserve"> Nosotros hacemos 5 ejercicios, pero el profesor hace 10.</t>
    </r>
  </si>
  <si>
    <r>
      <rPr>
        <b/>
        <sz val="10.5"/>
        <color theme="1"/>
        <rFont val="Calibri"/>
        <family val="2"/>
        <scheme val="minor"/>
      </rPr>
      <t xml:space="preserve">8. </t>
    </r>
    <r>
      <rPr>
        <sz val="10.5"/>
        <color theme="1"/>
        <rFont val="Calibri"/>
        <family val="2"/>
        <scheme val="minor"/>
      </rPr>
      <t>Yo me siento bien. Ella se siente bien. Él se siente bien y nosotros nos sentimos bien.</t>
    </r>
  </si>
  <si>
    <r>
      <rPr>
        <b/>
        <sz val="10.5"/>
        <color theme="1"/>
        <rFont val="Calibri"/>
        <family val="2"/>
        <scheme val="minor"/>
      </rPr>
      <t>9.</t>
    </r>
    <r>
      <rPr>
        <sz val="10.5"/>
        <color theme="1"/>
        <rFont val="Calibri"/>
        <family val="2"/>
        <scheme val="minor"/>
      </rPr>
      <t xml:space="preserve"> En mi casa, en el jardín hay un pájaro. El pájaro come y vuela muy feliz.</t>
    </r>
  </si>
  <si>
    <r>
      <rPr>
        <b/>
        <sz val="10.5"/>
        <color theme="1"/>
        <rFont val="Calibri"/>
        <family val="2"/>
        <scheme val="minor"/>
      </rPr>
      <t xml:space="preserve">10. </t>
    </r>
    <r>
      <rPr>
        <sz val="10.5"/>
        <color theme="1"/>
        <rFont val="Calibri"/>
        <family val="2"/>
        <scheme val="minor"/>
      </rPr>
      <t>Ella sabe las respuestas porque ella practica inglés todos los días en su casa.</t>
    </r>
  </si>
  <si>
    <t>We watch TV in the living room, on the sofa.My mother watches TV in her.</t>
  </si>
  <si>
    <r>
      <t xml:space="preserve">Brush - </t>
    </r>
    <r>
      <rPr>
        <sz val="10.5"/>
        <color rgb="FFFF0000"/>
        <rFont val="Calibri"/>
        <family val="2"/>
        <scheme val="minor"/>
      </rPr>
      <t>Brushes</t>
    </r>
  </si>
  <si>
    <r>
      <t xml:space="preserve">Sing - </t>
    </r>
    <r>
      <rPr>
        <sz val="10.5"/>
        <color rgb="FFFF0000"/>
        <rFont val="Calibri"/>
        <family val="2"/>
        <scheme val="minor"/>
      </rPr>
      <t>Sings</t>
    </r>
  </si>
  <si>
    <r>
      <t xml:space="preserve">Wacth - </t>
    </r>
    <r>
      <rPr>
        <sz val="10.5"/>
        <color rgb="FFFF0000"/>
        <rFont val="Calibri"/>
        <family val="2"/>
        <scheme val="minor"/>
      </rPr>
      <t>Watches</t>
    </r>
  </si>
  <si>
    <r>
      <t xml:space="preserve">Like - </t>
    </r>
    <r>
      <rPr>
        <sz val="10.5"/>
        <color rgb="FFFF0000"/>
        <rFont val="Calibri"/>
        <family val="2"/>
        <scheme val="minor"/>
      </rPr>
      <t>Likes</t>
    </r>
  </si>
  <si>
    <r>
      <t xml:space="preserve">Sleep - </t>
    </r>
    <r>
      <rPr>
        <sz val="10.5"/>
        <color rgb="FFFF0000"/>
        <rFont val="Calibri"/>
        <family val="2"/>
        <scheme val="minor"/>
      </rPr>
      <t>Sleeps</t>
    </r>
  </si>
  <si>
    <r>
      <t>Fly -</t>
    </r>
    <r>
      <rPr>
        <sz val="10.5"/>
        <color rgb="FFFF0000"/>
        <rFont val="Calibri"/>
        <family val="2"/>
        <scheme val="minor"/>
      </rPr>
      <t xml:space="preserve"> Flies</t>
    </r>
  </si>
  <si>
    <r>
      <t xml:space="preserve">Fix - </t>
    </r>
    <r>
      <rPr>
        <sz val="10.5"/>
        <color rgb="FFFF0000"/>
        <rFont val="Calibri"/>
        <family val="2"/>
        <scheme val="minor"/>
      </rPr>
      <t>Fixes</t>
    </r>
  </si>
  <si>
    <r>
      <t xml:space="preserve">Feel - </t>
    </r>
    <r>
      <rPr>
        <sz val="10.5"/>
        <color rgb="FFFF0000"/>
        <rFont val="Calibri"/>
        <family val="2"/>
        <scheme val="minor"/>
      </rPr>
      <t>Feels</t>
    </r>
  </si>
  <si>
    <t>Ver - Observar</t>
  </si>
  <si>
    <t>My sister Alejandra speaks English, but my brothers Andres and David speak French.</t>
  </si>
  <si>
    <t>Contenido GRATUITO en: www.pacho8a.com</t>
  </si>
  <si>
    <r>
      <t xml:space="preserve">Dance - </t>
    </r>
    <r>
      <rPr>
        <sz val="11"/>
        <color rgb="FFFF0000"/>
        <rFont val="Calibri"/>
        <family val="2"/>
        <scheme val="minor"/>
      </rPr>
      <t>Dances</t>
    </r>
  </si>
  <si>
    <r>
      <t xml:space="preserve">Have  - </t>
    </r>
    <r>
      <rPr>
        <sz val="11"/>
        <color rgb="FFFF0000"/>
        <rFont val="Calibri"/>
        <family val="2"/>
        <scheme val="minor"/>
      </rPr>
      <t>Has</t>
    </r>
  </si>
  <si>
    <r>
      <t xml:space="preserve">Cry - </t>
    </r>
    <r>
      <rPr>
        <sz val="11"/>
        <color rgb="FFFF0000"/>
        <rFont val="Calibri"/>
        <family val="2"/>
        <scheme val="minor"/>
      </rPr>
      <t>Cries</t>
    </r>
  </si>
  <si>
    <r>
      <t xml:space="preserve">Do - </t>
    </r>
    <r>
      <rPr>
        <sz val="11"/>
        <color rgb="FFFF0000"/>
        <rFont val="Calibri"/>
        <family val="2"/>
        <scheme val="minor"/>
      </rPr>
      <t>Does</t>
    </r>
  </si>
  <si>
    <r>
      <t xml:space="preserve">Prepare - </t>
    </r>
    <r>
      <rPr>
        <sz val="11"/>
        <color rgb="FFFF0000"/>
        <rFont val="Calibri"/>
        <family val="2"/>
        <scheme val="minor"/>
      </rPr>
      <t>Prepares</t>
    </r>
  </si>
  <si>
    <r>
      <t xml:space="preserve">Know - </t>
    </r>
    <r>
      <rPr>
        <sz val="11"/>
        <color rgb="FFFF0000"/>
        <rFont val="Calibri"/>
        <family val="2"/>
        <scheme val="minor"/>
      </rPr>
      <t>Knows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</si>
</sst>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A5002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A50021"/>
      <name val="Calibri"/>
      <family val="2"/>
      <scheme val="minor"/>
    </font>
    <font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sz val="10.5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11"/>
      <color theme="3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3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ont="1" applyProtection="1"/>
    <xf numFmtId="0" fontId="0" fillId="0" borderId="0" xfId="0" applyFont="1" applyAlignment="1" applyProtection="1"/>
    <xf numFmtId="0" fontId="3" fillId="0" borderId="0" xfId="0" applyFont="1" applyFill="1" applyBorder="1" applyAlignment="1" applyProtection="1"/>
    <xf numFmtId="0" fontId="0" fillId="0" borderId="0" xfId="0" applyFont="1" applyFill="1" applyBorder="1" applyProtection="1"/>
    <xf numFmtId="0" fontId="0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vertical="top" wrapText="1"/>
    </xf>
    <xf numFmtId="0" fontId="0" fillId="0" borderId="0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top" wrapText="1"/>
    </xf>
    <xf numFmtId="0" fontId="0" fillId="0" borderId="0" xfId="0" applyFont="1" applyFill="1" applyBorder="1" applyAlignment="1" applyProtection="1"/>
    <xf numFmtId="0" fontId="3" fillId="0" borderId="0" xfId="0" applyFont="1" applyFill="1" applyBorder="1" applyProtection="1"/>
    <xf numFmtId="0" fontId="4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wrapText="1"/>
    </xf>
    <xf numFmtId="0" fontId="0" fillId="0" borderId="0" xfId="0" applyFont="1" applyFill="1" applyBorder="1" applyAlignment="1" applyProtection="1">
      <alignment horizontal="center" wrapText="1"/>
    </xf>
    <xf numFmtId="0" fontId="0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9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horizontal="left"/>
    </xf>
    <xf numFmtId="0" fontId="11" fillId="0" borderId="0" xfId="0" applyFont="1" applyAlignment="1" applyProtection="1">
      <alignment vertical="top" wrapText="1"/>
    </xf>
    <xf numFmtId="0" fontId="14" fillId="5" borderId="2" xfId="0" applyFont="1" applyFill="1" applyBorder="1" applyAlignment="1" applyProtection="1">
      <alignment horizontal="center"/>
      <protection locked="0"/>
    </xf>
    <xf numFmtId="0" fontId="16" fillId="5" borderId="1" xfId="0" applyFont="1" applyFill="1" applyBorder="1" applyAlignment="1" applyProtection="1">
      <alignment horizontal="center"/>
      <protection locked="0"/>
    </xf>
    <xf numFmtId="0" fontId="14" fillId="5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Protection="1"/>
    <xf numFmtId="0" fontId="18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left" wrapText="1"/>
    </xf>
    <xf numFmtId="0" fontId="10" fillId="0" borderId="0" xfId="0" applyFont="1" applyFill="1" applyBorder="1" applyAlignment="1" applyProtection="1"/>
    <xf numFmtId="0" fontId="1" fillId="4" borderId="0" xfId="0" applyFont="1" applyFill="1" applyAlignment="1" applyProtection="1">
      <alignment horizontal="center" vertical="center"/>
    </xf>
    <xf numFmtId="0" fontId="13" fillId="3" borderId="0" xfId="0" applyFont="1" applyFill="1" applyAlignment="1" applyProtection="1">
      <alignment horizontal="left" wrapText="1"/>
    </xf>
    <xf numFmtId="0" fontId="0" fillId="0" borderId="0" xfId="0" applyProtection="1"/>
    <xf numFmtId="0" fontId="14" fillId="5" borderId="1" xfId="0" applyFont="1" applyFill="1" applyBorder="1" applyAlignment="1" applyProtection="1">
      <alignment horizontal="left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left"/>
    </xf>
    <xf numFmtId="0" fontId="2" fillId="5" borderId="1" xfId="0" applyFont="1" applyFill="1" applyBorder="1" applyAlignment="1" applyProtection="1">
      <alignment horizontal="center"/>
    </xf>
    <xf numFmtId="0" fontId="15" fillId="5" borderId="0" xfId="0" applyFont="1" applyFill="1" applyBorder="1" applyAlignment="1" applyProtection="1">
      <alignment horizontal="left"/>
    </xf>
    <xf numFmtId="0" fontId="15" fillId="5" borderId="0" xfId="0" applyFont="1" applyFill="1" applyBorder="1" applyAlignment="1" applyProtection="1">
      <alignment horizontal="left" vertical="center" wrapText="1"/>
    </xf>
    <xf numFmtId="0" fontId="15" fillId="5" borderId="0" xfId="0" applyFont="1" applyFill="1" applyBorder="1" applyAlignment="1" applyProtection="1">
      <alignment horizontal="left" wrapText="1"/>
    </xf>
    <xf numFmtId="0" fontId="3" fillId="0" borderId="0" xfId="0" applyFont="1" applyAlignment="1">
      <alignment horizontal="center"/>
    </xf>
    <xf numFmtId="0" fontId="22" fillId="5" borderId="1" xfId="0" applyFont="1" applyFill="1" applyBorder="1" applyAlignment="1" applyProtection="1">
      <alignment horizontal="left"/>
    </xf>
    <xf numFmtId="0" fontId="22" fillId="5" borderId="1" xfId="0" applyFont="1" applyFill="1" applyBorder="1" applyAlignment="1" applyProtection="1">
      <alignment horizontal="left"/>
      <protection locked="0"/>
    </xf>
    <xf numFmtId="0" fontId="22" fillId="5" borderId="1" xfId="0" applyFont="1" applyFill="1" applyBorder="1" applyAlignment="1" applyProtection="1">
      <alignment horizontal="center"/>
      <protection locked="0"/>
    </xf>
    <xf numFmtId="0" fontId="14" fillId="5" borderId="0" xfId="0" applyFont="1" applyFill="1" applyBorder="1" applyAlignment="1" applyProtection="1">
      <alignment horizontal="left" wrapText="1"/>
      <protection locked="0"/>
    </xf>
  </cellXfs>
  <cellStyles count="1">
    <cellStyle name="Normal" xfId="0" builtinId="0"/>
  </cellStyles>
  <dxfs count="1"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desde-cero/lecci%C3%B3n-14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desde-cero/lecci%C3%B3n-14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55562</xdr:colOff>
      <xdr:row>4</xdr:row>
      <xdr:rowOff>34398</xdr:rowOff>
    </xdr:to>
    <xdr:pic>
      <xdr:nvPicPr>
        <xdr:cNvPr id="15" name="Imagen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F0E914-1A63-49E3-9917-534D931B4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00750" cy="661461"/>
        </a:xfrm>
        <a:prstGeom prst="rect">
          <a:avLst/>
        </a:prstGeom>
        <a:effectLst>
          <a:outerShdw blurRad="50800" dist="38100" dir="5400000" sx="98000" sy="98000" algn="t" rotWithShape="0">
            <a:prstClr val="black">
              <a:alpha val="7000"/>
            </a:prstClr>
          </a:outerShdw>
        </a:effectLst>
      </xdr:spPr>
    </xdr:pic>
    <xdr:clientData/>
  </xdr:twoCellAnchor>
  <xdr:twoCellAnchor>
    <xdr:from>
      <xdr:col>6</xdr:col>
      <xdr:colOff>63499</xdr:colOff>
      <xdr:row>67</xdr:row>
      <xdr:rowOff>47624</xdr:rowOff>
    </xdr:from>
    <xdr:to>
      <xdr:col>10</xdr:col>
      <xdr:colOff>161925</xdr:colOff>
      <xdr:row>68</xdr:row>
      <xdr:rowOff>182712</xdr:rowOff>
    </xdr:to>
    <xdr:grpSp>
      <xdr:nvGrpSpPr>
        <xdr:cNvPr id="16" name="Grupo 15">
          <a:extLst>
            <a:ext uri="{FF2B5EF4-FFF2-40B4-BE49-F238E27FC236}">
              <a16:creationId xmlns:a16="http://schemas.microsoft.com/office/drawing/2014/main" id="{0B6DEAD8-687D-449E-999A-A003DF933022}"/>
            </a:ext>
          </a:extLst>
        </xdr:cNvPr>
        <xdr:cNvGrpSpPr/>
      </xdr:nvGrpSpPr>
      <xdr:grpSpPr>
        <a:xfrm>
          <a:off x="2087562" y="10779124"/>
          <a:ext cx="1622426" cy="325588"/>
          <a:chOff x="2182415" y="8080225"/>
          <a:chExt cx="1622426" cy="325588"/>
        </a:xfrm>
      </xdr:grpSpPr>
      <xdr:pic>
        <xdr:nvPicPr>
          <xdr:cNvPr id="17" name="Imagen 16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9FE27674-FEA9-4892-9A66-41EBEAB555C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8" name="Imagen 17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A3FB2416-3922-4004-8CBA-6881F3DC675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Imagen 18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9ACEA3F5-304B-41EC-8EB4-B6F45BF0880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0" name="Imagen 19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B7005E57-6042-452D-9BC9-5B1382DDCFF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1" name="Imagen 20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AF875567-E027-4A4C-9C62-F9F744A3334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55562</xdr:colOff>
      <xdr:row>4</xdr:row>
      <xdr:rowOff>34398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8F1714-7344-453F-8BC1-401532F75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99162" cy="663048"/>
        </a:xfrm>
        <a:prstGeom prst="rect">
          <a:avLst/>
        </a:prstGeom>
        <a:effectLst>
          <a:outerShdw blurRad="50800" dist="38100" dir="5400000" sx="98000" sy="98000" algn="t" rotWithShape="0">
            <a:prstClr val="black">
              <a:alpha val="7000"/>
            </a:prstClr>
          </a:outerShdw>
        </a:effectLst>
      </xdr:spPr>
    </xdr:pic>
    <xdr:clientData/>
  </xdr:twoCellAnchor>
  <xdr:twoCellAnchor>
    <xdr:from>
      <xdr:col>6</xdr:col>
      <xdr:colOff>63499</xdr:colOff>
      <xdr:row>67</xdr:row>
      <xdr:rowOff>47624</xdr:rowOff>
    </xdr:from>
    <xdr:to>
      <xdr:col>10</xdr:col>
      <xdr:colOff>161925</xdr:colOff>
      <xdr:row>68</xdr:row>
      <xdr:rowOff>182712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9F5D191D-2871-443A-8E33-F2D411693E30}"/>
            </a:ext>
          </a:extLst>
        </xdr:cNvPr>
        <xdr:cNvGrpSpPr/>
      </xdr:nvGrpSpPr>
      <xdr:grpSpPr>
        <a:xfrm>
          <a:off x="2087562" y="10779124"/>
          <a:ext cx="1622426" cy="325588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4A00433-ABA1-4BC7-935B-2B6F65D3E79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50A30795-FB16-478E-94D2-9A1F533F175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EB3E7DAD-128E-4F02-8357-EF4EF3DF82B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25369AF2-AAAD-46B7-BEE0-716D93F791F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131AF5FA-7F01-4380-B00F-EC30A3BDA0E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A2996-4C3A-4BCC-A8D9-35CCDA47675B}">
  <dimension ref="A1:T122"/>
  <sheetViews>
    <sheetView showGridLines="0" showRowColHeaders="0" tabSelected="1" showRuler="0" showWhiteSpace="0" topLeftCell="A4" zoomScale="120" zoomScaleNormal="120" workbookViewId="0">
      <selection activeCell="F11" sqref="F11:H11"/>
    </sheetView>
  </sheetViews>
  <sheetFormatPr baseColWidth="10" defaultColWidth="0" defaultRowHeight="0" customHeight="1" zeroHeight="1" x14ac:dyDescent="0.25"/>
  <cols>
    <col min="1" max="1" width="1.140625" style="1" customWidth="1"/>
    <col min="2" max="4" width="5.7109375" style="29" customWidth="1"/>
    <col min="5" max="5" width="6.28515625" style="29" customWidth="1"/>
    <col min="6" max="16" width="5.7109375" style="29" customWidth="1"/>
    <col min="17" max="17" width="1.7109375" style="1" customWidth="1"/>
    <col min="18" max="20" width="6.5703125" style="1" hidden="1"/>
    <col min="21" max="16384" width="10.85546875" style="1" hidden="1"/>
  </cols>
  <sheetData>
    <row r="1" spans="2:18" ht="1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</row>
    <row r="2" spans="2:18" ht="15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8" s="4" customFormat="1" ht="15" x14ac:dyDescent="0.25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2:18" s="4" customFormat="1" ht="5.0999999999999996" customHeight="1" x14ac:dyDescent="0.25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8" s="4" customFormat="1" ht="15" x14ac:dyDescent="0.25">
      <c r="B5" s="37" t="s">
        <v>0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6"/>
    </row>
    <row r="6" spans="2:18" s="4" customFormat="1" ht="4.5" customHeight="1" x14ac:dyDescent="0.25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2:18" s="4" customFormat="1" ht="15" customHeight="1" x14ac:dyDescent="0.25">
      <c r="C7" s="38" t="s">
        <v>45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7"/>
      <c r="Q7" s="7"/>
    </row>
    <row r="8" spans="2:18" s="4" customFormat="1" ht="15" x14ac:dyDescent="0.25">
      <c r="B8" s="39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7"/>
      <c r="Q8" s="7"/>
    </row>
    <row r="9" spans="2:18" s="4" customFormat="1" ht="4.5" customHeight="1" x14ac:dyDescent="0.2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7"/>
      <c r="Q9" s="7"/>
    </row>
    <row r="10" spans="2:18" s="4" customFormat="1" ht="15.75" customHeight="1" x14ac:dyDescent="0.25">
      <c r="B10" s="7"/>
      <c r="C10" s="9" t="s">
        <v>1</v>
      </c>
      <c r="D10" s="9"/>
      <c r="E10" s="9"/>
      <c r="F10" s="10" t="s">
        <v>2</v>
      </c>
      <c r="G10" s="10"/>
      <c r="H10" s="10"/>
      <c r="I10" s="10" t="s">
        <v>1</v>
      </c>
      <c r="J10" s="10"/>
      <c r="K10" s="10"/>
      <c r="L10" s="10" t="s">
        <v>2</v>
      </c>
      <c r="M10" s="10"/>
      <c r="N10" s="10"/>
      <c r="O10" s="7"/>
      <c r="P10" s="7"/>
      <c r="Q10" s="7"/>
    </row>
    <row r="11" spans="2:18" s="4" customFormat="1" ht="15" customHeight="1" x14ac:dyDescent="0.25">
      <c r="B11" s="7"/>
      <c r="C11" s="54" t="s">
        <v>25</v>
      </c>
      <c r="D11" s="54"/>
      <c r="E11" s="54"/>
      <c r="F11" s="31" t="s">
        <v>48</v>
      </c>
      <c r="G11" s="31"/>
      <c r="H11" s="31"/>
      <c r="I11" s="54" t="s">
        <v>33</v>
      </c>
      <c r="J11" s="54"/>
      <c r="K11" s="54"/>
      <c r="L11" s="55"/>
      <c r="M11" s="55"/>
      <c r="N11" s="55"/>
      <c r="O11" s="7"/>
      <c r="P11" s="7"/>
      <c r="Q11" s="7"/>
    </row>
    <row r="12" spans="2:18" s="4" customFormat="1" ht="15" customHeight="1" x14ac:dyDescent="0.25">
      <c r="B12" s="11"/>
      <c r="C12" s="54" t="s">
        <v>24</v>
      </c>
      <c r="D12" s="54"/>
      <c r="E12" s="54"/>
      <c r="F12" s="55"/>
      <c r="G12" s="55"/>
      <c r="H12" s="55"/>
      <c r="I12" s="54" t="s">
        <v>34</v>
      </c>
      <c r="J12" s="54"/>
      <c r="K12" s="54"/>
      <c r="L12" s="55"/>
      <c r="M12" s="55"/>
      <c r="N12" s="55"/>
      <c r="O12" s="12"/>
      <c r="P12" s="7"/>
      <c r="Q12" s="11"/>
    </row>
    <row r="13" spans="2:18" s="4" customFormat="1" ht="15" customHeight="1" x14ac:dyDescent="0.25">
      <c r="C13" s="54" t="s">
        <v>27</v>
      </c>
      <c r="D13" s="54"/>
      <c r="E13" s="54"/>
      <c r="F13" s="55"/>
      <c r="G13" s="55"/>
      <c r="H13" s="55"/>
      <c r="I13" s="54" t="s">
        <v>35</v>
      </c>
      <c r="J13" s="54"/>
      <c r="K13" s="54"/>
      <c r="L13" s="55"/>
      <c r="M13" s="55"/>
      <c r="N13" s="55"/>
      <c r="O13" s="13"/>
      <c r="P13" s="13"/>
      <c r="Q13" s="7"/>
      <c r="R13" s="14"/>
    </row>
    <row r="14" spans="2:18" s="4" customFormat="1" ht="15" customHeight="1" x14ac:dyDescent="0.25">
      <c r="C14" s="54" t="s">
        <v>28</v>
      </c>
      <c r="D14" s="54"/>
      <c r="E14" s="54"/>
      <c r="F14" s="55"/>
      <c r="G14" s="55"/>
      <c r="H14" s="55"/>
      <c r="I14" s="54" t="s">
        <v>36</v>
      </c>
      <c r="J14" s="54"/>
      <c r="K14" s="54"/>
      <c r="L14" s="55"/>
      <c r="M14" s="55"/>
      <c r="N14" s="55"/>
      <c r="O14" s="13"/>
      <c r="P14" s="13"/>
      <c r="Q14" s="7"/>
      <c r="R14" s="14"/>
    </row>
    <row r="15" spans="2:18" s="4" customFormat="1" ht="15" customHeight="1" x14ac:dyDescent="0.25">
      <c r="C15" s="54" t="s">
        <v>29</v>
      </c>
      <c r="D15" s="54"/>
      <c r="E15" s="54"/>
      <c r="F15" s="55"/>
      <c r="G15" s="55"/>
      <c r="H15" s="55"/>
      <c r="I15" s="54" t="s">
        <v>37</v>
      </c>
      <c r="J15" s="54"/>
      <c r="K15" s="54"/>
      <c r="L15" s="55"/>
      <c r="M15" s="55"/>
      <c r="N15" s="55"/>
      <c r="O15" s="13"/>
      <c r="P15" s="13"/>
      <c r="Q15" s="7"/>
    </row>
    <row r="16" spans="2:18" s="14" customFormat="1" ht="15" customHeight="1" x14ac:dyDescent="0.25">
      <c r="C16" s="54" t="s">
        <v>30</v>
      </c>
      <c r="D16" s="54"/>
      <c r="E16" s="54"/>
      <c r="F16" s="55"/>
      <c r="G16" s="55"/>
      <c r="H16" s="55"/>
      <c r="I16" s="54" t="s">
        <v>38</v>
      </c>
      <c r="J16" s="54"/>
      <c r="K16" s="54"/>
      <c r="L16" s="55"/>
      <c r="M16" s="55"/>
      <c r="N16" s="55"/>
      <c r="O16" s="13"/>
      <c r="P16" s="13"/>
    </row>
    <row r="17" spans="2:18" s="14" customFormat="1" ht="15" customHeight="1" x14ac:dyDescent="0.25">
      <c r="B17" s="15"/>
      <c r="C17" s="54" t="s">
        <v>31</v>
      </c>
      <c r="D17" s="54"/>
      <c r="E17" s="54"/>
      <c r="F17" s="55"/>
      <c r="G17" s="55"/>
      <c r="H17" s="55"/>
      <c r="I17" s="54" t="s">
        <v>39</v>
      </c>
      <c r="J17" s="54"/>
      <c r="K17" s="54"/>
      <c r="L17" s="55"/>
      <c r="M17" s="55"/>
      <c r="N17" s="55"/>
      <c r="O17" s="16"/>
      <c r="P17" s="16"/>
    </row>
    <row r="18" spans="2:18" s="4" customFormat="1" ht="15" customHeight="1" x14ac:dyDescent="0.25">
      <c r="C18" s="54" t="s">
        <v>32</v>
      </c>
      <c r="D18" s="54"/>
      <c r="E18" s="54"/>
      <c r="F18" s="55"/>
      <c r="G18" s="55"/>
      <c r="H18" s="55"/>
      <c r="I18" s="54" t="s">
        <v>40</v>
      </c>
      <c r="J18" s="54"/>
      <c r="K18" s="54"/>
      <c r="L18" s="55"/>
      <c r="M18" s="55"/>
      <c r="N18" s="55"/>
      <c r="O18" s="16"/>
      <c r="P18" s="16"/>
    </row>
    <row r="19" spans="2:18" s="4" customFormat="1" ht="4.5" customHeight="1" x14ac:dyDescent="0.25">
      <c r="C19" s="17"/>
      <c r="D19" s="17"/>
      <c r="E19" s="17"/>
      <c r="F19" s="18"/>
      <c r="G19" s="18"/>
      <c r="H19" s="18"/>
      <c r="I19" s="18"/>
      <c r="J19" s="18"/>
      <c r="K19" s="18"/>
      <c r="L19" s="18"/>
      <c r="M19" s="18"/>
      <c r="N19" s="18"/>
      <c r="O19" s="16"/>
      <c r="P19" s="16"/>
    </row>
    <row r="20" spans="2:18" s="4" customFormat="1" ht="15" customHeight="1" x14ac:dyDescent="0.25">
      <c r="C20" s="38" t="s">
        <v>46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16"/>
    </row>
    <row r="21" spans="2:18" s="4" customFormat="1" ht="15" x14ac:dyDescent="0.25">
      <c r="B21" s="5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19"/>
    </row>
    <row r="22" spans="2:18" s="4" customFormat="1" ht="4.5" customHeight="1" x14ac:dyDescent="0.25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8" s="4" customFormat="1" ht="15" x14ac:dyDescent="0.25">
      <c r="C23" s="33" t="s">
        <v>49</v>
      </c>
      <c r="D23" s="26"/>
      <c r="E23" s="26"/>
      <c r="F23" s="26"/>
      <c r="G23" s="26"/>
      <c r="H23" s="26"/>
      <c r="I23" s="26"/>
      <c r="J23" s="34"/>
      <c r="K23" s="33"/>
      <c r="L23" s="33"/>
      <c r="M23" s="33"/>
      <c r="N23" s="33"/>
      <c r="O23" s="27"/>
      <c r="P23" s="39"/>
      <c r="Q23" s="5"/>
    </row>
    <row r="24" spans="2:18" s="4" customFormat="1" ht="15" customHeight="1" x14ac:dyDescent="0.25">
      <c r="C24" s="32" t="s">
        <v>43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9"/>
      <c r="Q24" s="5"/>
    </row>
    <row r="25" spans="2:18" s="4" customFormat="1" ht="15" x14ac:dyDescent="0.25">
      <c r="C25" s="45" t="str">
        <f>IF(N66="mostrar","My sister Alejandra speaks English, but my brothers Andres and David speak French.","")</f>
        <v/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39"/>
      <c r="Q25" s="22"/>
    </row>
    <row r="26" spans="2:18" s="4" customFormat="1" ht="5.0999999999999996" customHeight="1" x14ac:dyDescent="0.25"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9"/>
      <c r="Q26" s="29"/>
    </row>
    <row r="27" spans="2:18" s="4" customFormat="1" ht="15" x14ac:dyDescent="0.25">
      <c r="C27" s="33" t="s">
        <v>50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39"/>
      <c r="Q27" s="5"/>
    </row>
    <row r="28" spans="2:18" s="4" customFormat="1" ht="15" x14ac:dyDescent="0.25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9"/>
      <c r="Q28" s="23"/>
    </row>
    <row r="29" spans="2:18" s="4" customFormat="1" ht="15" x14ac:dyDescent="0.25">
      <c r="C29" s="46" t="str">
        <f>IF(N66="mostrar","He likes to dance Salsa and his wife likes to dance Tango.","")</f>
        <v/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39"/>
      <c r="Q29" s="5"/>
      <c r="R29" s="24"/>
    </row>
    <row r="30" spans="2:18" s="4" customFormat="1" ht="5.0999999999999996" customHeight="1" x14ac:dyDescent="0.25"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39"/>
      <c r="Q30" s="29"/>
    </row>
    <row r="31" spans="2:18" s="4" customFormat="1" ht="15" x14ac:dyDescent="0.25">
      <c r="C31" s="33" t="s">
        <v>51</v>
      </c>
      <c r="D31" s="26"/>
      <c r="E31" s="26"/>
      <c r="F31" s="26"/>
      <c r="G31" s="26"/>
      <c r="H31" s="26"/>
      <c r="I31" s="26"/>
      <c r="J31" s="26"/>
      <c r="K31" s="26"/>
      <c r="L31" s="27"/>
      <c r="M31" s="27"/>
      <c r="N31" s="27"/>
      <c r="O31" s="27"/>
      <c r="P31" s="39"/>
      <c r="Q31" s="21"/>
      <c r="R31" s="24"/>
    </row>
    <row r="32" spans="2:18" s="4" customFormat="1" ht="15" x14ac:dyDescent="0.25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9"/>
      <c r="Q32" s="16"/>
    </row>
    <row r="33" spans="3:17" s="4" customFormat="1" ht="15" x14ac:dyDescent="0.25">
      <c r="C33" s="46" t="str">
        <f>IF(N66="mostrar","I brush my teeth every day.","")</f>
        <v/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39"/>
      <c r="Q33" s="20"/>
    </row>
    <row r="34" spans="3:17" s="4" customFormat="1" ht="5.0999999999999996" customHeight="1" x14ac:dyDescent="0.25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9"/>
      <c r="Q34" s="29"/>
    </row>
    <row r="35" spans="3:17" s="4" customFormat="1" ht="15" customHeight="1" x14ac:dyDescent="0.25">
      <c r="C35" s="35" t="s">
        <v>52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9"/>
      <c r="Q35" s="20"/>
    </row>
    <row r="36" spans="3:17" s="4" customFormat="1" ht="15" x14ac:dyDescent="0.25"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9"/>
      <c r="Q36" s="20"/>
    </row>
    <row r="37" spans="3:17" s="4" customFormat="1" ht="14.25" customHeight="1" x14ac:dyDescent="0.25"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9"/>
      <c r="Q37" s="20"/>
    </row>
    <row r="38" spans="3:17" s="4" customFormat="1" ht="15" x14ac:dyDescent="0.25"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9"/>
      <c r="Q38" s="20"/>
    </row>
    <row r="39" spans="3:17" s="4" customFormat="1" ht="15" x14ac:dyDescent="0.25">
      <c r="C39" s="46" t="str">
        <f>IF(N66="mostrar","We watch TV in the living room, on the sofa.My mother watches TV in her.","")</f>
        <v/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39"/>
      <c r="Q39" s="20"/>
    </row>
    <row r="40" spans="3:17" s="4" customFormat="1" ht="5.0999999999999996" customHeight="1" x14ac:dyDescent="0.25"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39"/>
      <c r="Q40" s="29"/>
    </row>
    <row r="41" spans="3:17" s="4" customFormat="1" ht="15" x14ac:dyDescent="0.25">
      <c r="C41" s="33" t="s">
        <v>53</v>
      </c>
      <c r="D41" s="26"/>
      <c r="E41" s="26"/>
      <c r="F41" s="26"/>
      <c r="G41" s="26"/>
      <c r="H41" s="26"/>
      <c r="I41" s="26"/>
      <c r="J41" s="26"/>
      <c r="K41" s="26"/>
      <c r="L41" s="27"/>
      <c r="M41" s="27"/>
      <c r="N41" s="27"/>
      <c r="O41" s="27"/>
      <c r="P41" s="39"/>
      <c r="Q41" s="5"/>
    </row>
    <row r="42" spans="3:17" s="4" customFormat="1" ht="15" x14ac:dyDescent="0.25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9"/>
      <c r="Q42" s="5"/>
    </row>
    <row r="43" spans="3:17" s="4" customFormat="1" ht="15" x14ac:dyDescent="0.25">
      <c r="C43" s="46" t="str">
        <f>IF(N66="mostrar","Edna has a baby. The baby cries all day. Edna sings songs and her baby sleeps.","")</f>
        <v/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39"/>
      <c r="Q43" s="5"/>
    </row>
    <row r="44" spans="3:17" s="4" customFormat="1" ht="5.0999999999999996" customHeight="1" x14ac:dyDescent="0.25"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39"/>
      <c r="Q44" s="29"/>
    </row>
    <row r="45" spans="3:17" s="4" customFormat="1" ht="15" x14ac:dyDescent="0.25">
      <c r="C45" s="33" t="s">
        <v>54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39"/>
      <c r="Q45" s="5"/>
    </row>
    <row r="46" spans="3:17" s="4" customFormat="1" ht="15" x14ac:dyDescent="0.2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9"/>
      <c r="Q46" s="5"/>
    </row>
    <row r="47" spans="3:17" s="4" customFormat="1" ht="15" x14ac:dyDescent="0.25">
      <c r="C47" s="46" t="str">
        <f>IF(N66="mostrar","We do five exercises, but the teachers does ten.","")</f>
        <v/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39"/>
      <c r="Q47" s="5"/>
    </row>
    <row r="48" spans="3:17" s="4" customFormat="1" ht="5.0999999999999996" customHeight="1" x14ac:dyDescent="0.25"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39"/>
      <c r="Q48" s="29"/>
    </row>
    <row r="49" spans="3:17" s="4" customFormat="1" ht="15" x14ac:dyDescent="0.25">
      <c r="C49" s="25" t="s">
        <v>44</v>
      </c>
      <c r="D49" s="26"/>
      <c r="E49" s="26"/>
      <c r="F49" s="26"/>
      <c r="G49" s="26"/>
      <c r="H49" s="27"/>
      <c r="I49" s="27"/>
      <c r="J49" s="26"/>
      <c r="K49" s="26"/>
      <c r="L49" s="26"/>
      <c r="M49" s="26"/>
      <c r="N49" s="26"/>
      <c r="O49" s="26"/>
      <c r="P49" s="39"/>
      <c r="Q49" s="5"/>
    </row>
    <row r="50" spans="3:17" s="4" customFormat="1" ht="14.25" customHeight="1" x14ac:dyDescent="0.25"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39"/>
      <c r="Q50" s="5"/>
    </row>
    <row r="51" spans="3:17" s="4" customFormat="1" ht="15" x14ac:dyDescent="0.25"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39"/>
      <c r="Q51" s="5"/>
    </row>
    <row r="52" spans="3:17" s="4" customFormat="1" ht="15" x14ac:dyDescent="0.25">
      <c r="C52" s="47" t="str">
        <f>IF(N66="mostrar","My grandfather and my father are in the garage. They fix the car and my mother prepares the lunch.","")</f>
        <v/>
      </c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39"/>
      <c r="Q52" s="5"/>
    </row>
    <row r="53" spans="3:17" s="4" customFormat="1" ht="5.0999999999999996" customHeight="1" x14ac:dyDescent="0.25"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39"/>
      <c r="Q53" s="29"/>
    </row>
    <row r="54" spans="3:17" s="4" customFormat="1" ht="15" x14ac:dyDescent="0.25">
      <c r="C54" s="36" t="s">
        <v>55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9"/>
      <c r="Q54" s="5"/>
    </row>
    <row r="55" spans="3:17" s="4" customFormat="1" ht="15" x14ac:dyDescent="0.25"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9"/>
      <c r="Q55" s="5"/>
    </row>
    <row r="56" spans="3:17" s="4" customFormat="1" ht="15" x14ac:dyDescent="0.25">
      <c r="C56" s="46" t="str">
        <f>IF(N66="mostrar","I feel good. She feels good. He feels good and we feel good.","")</f>
        <v/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39"/>
      <c r="Q56" s="5"/>
    </row>
    <row r="57" spans="3:17" s="4" customFormat="1" ht="5.0999999999999996" customHeight="1" x14ac:dyDescent="0.25"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39"/>
      <c r="Q57" s="29"/>
    </row>
    <row r="58" spans="3:17" s="4" customFormat="1" ht="15" x14ac:dyDescent="0.25">
      <c r="C58" s="36" t="s">
        <v>56</v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9"/>
      <c r="Q58" s="5"/>
    </row>
    <row r="59" spans="3:17" s="4" customFormat="1" ht="15" x14ac:dyDescent="0.25"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9"/>
      <c r="Q59" s="5"/>
    </row>
    <row r="60" spans="3:17" s="4" customFormat="1" ht="15" x14ac:dyDescent="0.25">
      <c r="C60" s="46" t="str">
        <f>IF(N66="mostrar","In my house, in the garden there’s a bird. The bird eats and flies very happy.","")</f>
        <v/>
      </c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39"/>
      <c r="Q60" s="5"/>
    </row>
    <row r="61" spans="3:17" s="4" customFormat="1" ht="5.0999999999999996" customHeight="1" x14ac:dyDescent="0.25"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39"/>
      <c r="Q61" s="29"/>
    </row>
    <row r="62" spans="3:17" s="4" customFormat="1" ht="15" x14ac:dyDescent="0.25">
      <c r="C62" s="36" t="s">
        <v>57</v>
      </c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9"/>
      <c r="Q62" s="5"/>
    </row>
    <row r="63" spans="3:17" s="4" customFormat="1" ht="15" x14ac:dyDescent="0.25"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9"/>
      <c r="Q63" s="5"/>
    </row>
    <row r="64" spans="3:17" s="4" customFormat="1" ht="15" x14ac:dyDescent="0.25">
      <c r="C64" s="46" t="str">
        <f>IF(N66="mostrar","She knows the answers because she practices English every day in her house.","")</f>
        <v/>
      </c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39"/>
      <c r="Q64" s="5"/>
    </row>
    <row r="65" spans="2:17" s="4" customFormat="1" ht="5.0999999999999996" customHeight="1" x14ac:dyDescent="0.25"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39"/>
      <c r="Q65" s="29"/>
    </row>
    <row r="66" spans="2:17" s="4" customFormat="1" ht="15" customHeight="1" x14ac:dyDescent="0.25">
      <c r="C66" s="41" t="s">
        <v>42</v>
      </c>
      <c r="D66" s="41"/>
      <c r="E66" s="41"/>
      <c r="F66" s="41"/>
      <c r="G66" s="41"/>
      <c r="H66" s="41"/>
      <c r="I66" s="41"/>
      <c r="J66" s="41"/>
      <c r="K66" s="41"/>
      <c r="L66" s="41"/>
      <c r="M66" s="42"/>
      <c r="N66" s="30"/>
      <c r="O66" s="30"/>
      <c r="P66" s="39"/>
    </row>
    <row r="67" spans="2:17" s="4" customFormat="1" ht="15" x14ac:dyDescent="0.25">
      <c r="C67" s="43" t="s">
        <v>47</v>
      </c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39"/>
    </row>
    <row r="68" spans="2:17" s="4" customFormat="1" ht="15" x14ac:dyDescent="0.25"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8"/>
      <c r="P68" s="39"/>
    </row>
    <row r="69" spans="2:17" s="4" customFormat="1" ht="15" customHeight="1" x14ac:dyDescent="0.25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39"/>
    </row>
    <row r="70" spans="2:17" s="4" customFormat="1" ht="15" x14ac:dyDescent="0.25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39"/>
    </row>
    <row r="71" spans="2:17" ht="15" hidden="1" customHeight="1" x14ac:dyDescent="0.25">
      <c r="P71" s="39"/>
    </row>
    <row r="72" spans="2:17" ht="15" hidden="1" customHeight="1" x14ac:dyDescent="0.25">
      <c r="P72" s="39"/>
    </row>
    <row r="73" spans="2:17" ht="15" hidden="1" customHeight="1" x14ac:dyDescent="0.25">
      <c r="P73" s="39"/>
    </row>
    <row r="74" spans="2:17" ht="15" hidden="1" customHeight="1" x14ac:dyDescent="0.25">
      <c r="P74" s="39"/>
    </row>
    <row r="75" spans="2:17" ht="15" hidden="1" customHeight="1" x14ac:dyDescent="0.25">
      <c r="P75" s="39"/>
    </row>
    <row r="76" spans="2:17" ht="15" hidden="1" customHeight="1" x14ac:dyDescent="0.25">
      <c r="P76" s="39"/>
    </row>
    <row r="77" spans="2:17" ht="15" hidden="1" customHeight="1" x14ac:dyDescent="0.25">
      <c r="P77" s="39"/>
    </row>
    <row r="78" spans="2:17" ht="15" hidden="1" customHeight="1" x14ac:dyDescent="0.25">
      <c r="P78" s="39"/>
    </row>
    <row r="79" spans="2:17" ht="15" hidden="1" customHeight="1" x14ac:dyDescent="0.25">
      <c r="P79" s="39"/>
    </row>
    <row r="80" spans="2:17" ht="15" hidden="1" customHeight="1" x14ac:dyDescent="0.25">
      <c r="P80" s="39"/>
    </row>
    <row r="81" spans="16:16" ht="15" hidden="1" customHeight="1" x14ac:dyDescent="0.25">
      <c r="P81" s="39"/>
    </row>
    <row r="82" spans="16:16" ht="15" hidden="1" customHeight="1" x14ac:dyDescent="0.25">
      <c r="P82" s="39"/>
    </row>
    <row r="83" spans="16:16" ht="15" hidden="1" customHeight="1" x14ac:dyDescent="0.25">
      <c r="P83" s="39"/>
    </row>
    <row r="84" spans="16:16" ht="15" hidden="1" customHeight="1" x14ac:dyDescent="0.25">
      <c r="P84" s="39"/>
    </row>
    <row r="85" spans="16:16" ht="15" hidden="1" customHeight="1" x14ac:dyDescent="0.25">
      <c r="P85" s="39"/>
    </row>
    <row r="86" spans="16:16" ht="15" hidden="1" customHeight="1" x14ac:dyDescent="0.25">
      <c r="P86" s="39"/>
    </row>
    <row r="87" spans="16:16" ht="15" hidden="1" customHeight="1" x14ac:dyDescent="0.25">
      <c r="P87" s="39"/>
    </row>
    <row r="88" spans="16:16" ht="15" hidden="1" customHeight="1" x14ac:dyDescent="0.25">
      <c r="P88" s="39"/>
    </row>
    <row r="89" spans="16:16" ht="15" hidden="1" customHeight="1" x14ac:dyDescent="0.25">
      <c r="P89" s="39"/>
    </row>
    <row r="90" spans="16:16" ht="15" hidden="1" customHeight="1" x14ac:dyDescent="0.25">
      <c r="P90" s="39"/>
    </row>
    <row r="91" spans="16:16" ht="15" hidden="1" customHeight="1" x14ac:dyDescent="0.25">
      <c r="P91" s="39"/>
    </row>
    <row r="92" spans="16:16" ht="15" hidden="1" customHeight="1" x14ac:dyDescent="0.25">
      <c r="P92" s="39"/>
    </row>
    <row r="93" spans="16:16" ht="15" hidden="1" customHeight="1" x14ac:dyDescent="0.25">
      <c r="P93" s="39"/>
    </row>
    <row r="94" spans="16:16" ht="15" hidden="1" customHeight="1" x14ac:dyDescent="0.25">
      <c r="P94" s="39"/>
    </row>
    <row r="95" spans="16:16" ht="15" hidden="1" customHeight="1" x14ac:dyDescent="0.25">
      <c r="P95" s="39"/>
    </row>
    <row r="96" spans="16:16" ht="15" hidden="1" customHeight="1" x14ac:dyDescent="0.25">
      <c r="P96" s="39"/>
    </row>
    <row r="97" spans="16:16" ht="15" hidden="1" customHeight="1" x14ac:dyDescent="0.25">
      <c r="P97" s="39"/>
    </row>
    <row r="98" spans="16:16" ht="15" hidden="1" customHeight="1" x14ac:dyDescent="0.25">
      <c r="P98" s="39"/>
    </row>
    <row r="99" spans="16:16" ht="15" hidden="1" customHeight="1" x14ac:dyDescent="0.25">
      <c r="P99" s="39"/>
    </row>
    <row r="100" spans="16:16" ht="15" hidden="1" customHeight="1" x14ac:dyDescent="0.25">
      <c r="P100" s="39"/>
    </row>
    <row r="101" spans="16:16" ht="15" hidden="1" customHeight="1" x14ac:dyDescent="0.25">
      <c r="P101" s="39"/>
    </row>
    <row r="102" spans="16:16" ht="15" hidden="1" customHeight="1" x14ac:dyDescent="0.25">
      <c r="P102" s="39"/>
    </row>
    <row r="103" spans="16:16" ht="15" hidden="1" customHeight="1" x14ac:dyDescent="0.25">
      <c r="P103" s="39"/>
    </row>
    <row r="104" spans="16:16" ht="15" hidden="1" customHeight="1" x14ac:dyDescent="0.25">
      <c r="P104" s="39"/>
    </row>
    <row r="105" spans="16:16" ht="15" hidden="1" customHeight="1" x14ac:dyDescent="0.25">
      <c r="P105" s="39"/>
    </row>
    <row r="106" spans="16:16" ht="15" hidden="1" customHeight="1" x14ac:dyDescent="0.25">
      <c r="P106" s="39"/>
    </row>
    <row r="107" spans="16:16" ht="15" hidden="1" customHeight="1" x14ac:dyDescent="0.25">
      <c r="P107" s="39"/>
    </row>
    <row r="108" spans="16:16" ht="15" hidden="1" customHeight="1" x14ac:dyDescent="0.25">
      <c r="P108" s="39"/>
    </row>
    <row r="109" spans="16:16" ht="15" hidden="1" customHeight="1" x14ac:dyDescent="0.25">
      <c r="P109" s="39"/>
    </row>
    <row r="110" spans="16:16" ht="15" hidden="1" customHeight="1" x14ac:dyDescent="0.25">
      <c r="P110" s="39"/>
    </row>
    <row r="111" spans="16:16" ht="15" hidden="1" customHeight="1" x14ac:dyDescent="0.25"/>
    <row r="112" spans="16:16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0" hidden="1" customHeight="1" x14ac:dyDescent="0.25"/>
    <row r="118" ht="0" hidden="1" customHeight="1" x14ac:dyDescent="0.25"/>
    <row r="119" ht="0" hidden="1" customHeight="1" x14ac:dyDescent="0.25"/>
    <row r="120" ht="0" hidden="1" customHeight="1" x14ac:dyDescent="0.25"/>
    <row r="121" ht="0" hidden="1" customHeight="1" x14ac:dyDescent="0.25"/>
    <row r="122" ht="0" hidden="1" customHeight="1" x14ac:dyDescent="0.25"/>
  </sheetData>
  <sheetProtection algorithmName="SHA-512" hashValue="EsqHxmAaK1buJ7pfyxKHNcyz5tNc6j4MsEJOFm86Nx7jqKiQbrP6/P6Q/a/6sTrYyyLB/0aRUY44j41oMfAe2g==" saltValue="zYKjXghawJBWc5dimrLKMA==" spinCount="100000" sheet="1" objects="1" scenarios="1" selectLockedCells="1"/>
  <mergeCells count="63">
    <mergeCell ref="C39:O39"/>
    <mergeCell ref="C33:O33"/>
    <mergeCell ref="C29:O29"/>
    <mergeCell ref="C25:O25"/>
    <mergeCell ref="C43:O43"/>
    <mergeCell ref="C59:O59"/>
    <mergeCell ref="C63:O63"/>
    <mergeCell ref="C64:O64"/>
    <mergeCell ref="C60:O60"/>
    <mergeCell ref="B5:P5"/>
    <mergeCell ref="C66:M66"/>
    <mergeCell ref="C67:O67"/>
    <mergeCell ref="N66:O66"/>
    <mergeCell ref="C20:O21"/>
    <mergeCell ref="C24:O24"/>
    <mergeCell ref="C28:O28"/>
    <mergeCell ref="C32:O32"/>
    <mergeCell ref="C37:O38"/>
    <mergeCell ref="C35:O36"/>
    <mergeCell ref="C42:O42"/>
    <mergeCell ref="C46:O46"/>
    <mergeCell ref="C56:O56"/>
    <mergeCell ref="C50:O51"/>
    <mergeCell ref="C55:O55"/>
    <mergeCell ref="C52:O52"/>
    <mergeCell ref="C47:O47"/>
    <mergeCell ref="C17:E17"/>
    <mergeCell ref="F17:H17"/>
    <mergeCell ref="I17:K17"/>
    <mergeCell ref="L17:N17"/>
    <mergeCell ref="C18:E18"/>
    <mergeCell ref="F18:H18"/>
    <mergeCell ref="I18:K18"/>
    <mergeCell ref="L18:N18"/>
    <mergeCell ref="C15:E15"/>
    <mergeCell ref="F15:H15"/>
    <mergeCell ref="I15:K15"/>
    <mergeCell ref="L15:N15"/>
    <mergeCell ref="C16:E16"/>
    <mergeCell ref="F16:H16"/>
    <mergeCell ref="I16:K16"/>
    <mergeCell ref="L16:N16"/>
    <mergeCell ref="C13:E13"/>
    <mergeCell ref="F13:H13"/>
    <mergeCell ref="I13:K13"/>
    <mergeCell ref="L13:N13"/>
    <mergeCell ref="C14:E14"/>
    <mergeCell ref="F14:H14"/>
    <mergeCell ref="I14:K14"/>
    <mergeCell ref="L14:N14"/>
    <mergeCell ref="C11:E11"/>
    <mergeCell ref="F11:H11"/>
    <mergeCell ref="I11:K11"/>
    <mergeCell ref="L11:N11"/>
    <mergeCell ref="C12:E12"/>
    <mergeCell ref="F12:H12"/>
    <mergeCell ref="I12:K12"/>
    <mergeCell ref="L12:N12"/>
    <mergeCell ref="C10:E10"/>
    <mergeCell ref="F10:H10"/>
    <mergeCell ref="I10:K10"/>
    <mergeCell ref="L10:N10"/>
    <mergeCell ref="C7:O8"/>
  </mergeCells>
  <printOptions horizontalCentered="1"/>
  <pageMargins left="0.70866141732283472" right="0.70866141732283472" top="0.74803149606299213" bottom="0.74803149606299213" header="0.31496062992125984" footer="0.31496062992125984"/>
  <pageSetup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86BBF-19BC-4E99-912B-EE85BA540A92}">
  <dimension ref="A1:T116"/>
  <sheetViews>
    <sheetView showGridLines="0" showRowColHeaders="0" showRuler="0" showWhiteSpace="0" zoomScale="120" zoomScaleNormal="120" workbookViewId="0">
      <selection activeCell="C66" sqref="C66:O66"/>
    </sheetView>
  </sheetViews>
  <sheetFormatPr baseColWidth="10" defaultColWidth="0" defaultRowHeight="0" customHeight="1" zeroHeight="1" x14ac:dyDescent="0.25"/>
  <cols>
    <col min="1" max="1" width="1.140625" style="1" customWidth="1"/>
    <col min="2" max="4" width="5.7109375" style="29" customWidth="1"/>
    <col min="5" max="5" width="6.28515625" style="29" customWidth="1"/>
    <col min="6" max="16" width="5.7109375" style="29" customWidth="1"/>
    <col min="17" max="17" width="1.7109375" style="1" customWidth="1"/>
    <col min="18" max="20" width="6.5703125" style="1" hidden="1"/>
    <col min="21" max="16384" width="10.85546875" style="1" hidden="1"/>
  </cols>
  <sheetData>
    <row r="1" spans="2:18" ht="1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</row>
    <row r="2" spans="2:18" ht="15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8" s="4" customFormat="1" ht="15" x14ac:dyDescent="0.25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2:18" s="4" customFormat="1" ht="5.0999999999999996" customHeight="1" x14ac:dyDescent="0.25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8" s="4" customFormat="1" ht="15" x14ac:dyDescent="0.25">
      <c r="B5" s="37" t="s">
        <v>0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6"/>
    </row>
    <row r="6" spans="2:18" s="4" customFormat="1" ht="4.5" customHeight="1" x14ac:dyDescent="0.25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2:18" s="4" customFormat="1" ht="15" customHeight="1" x14ac:dyDescent="0.25">
      <c r="C7" s="38" t="s">
        <v>45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7"/>
      <c r="Q7" s="7"/>
    </row>
    <row r="8" spans="2:18" s="4" customFormat="1" ht="15" x14ac:dyDescent="0.25">
      <c r="B8" s="39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7"/>
      <c r="Q8" s="7"/>
    </row>
    <row r="9" spans="2:18" s="4" customFormat="1" ht="4.5" customHeight="1" x14ac:dyDescent="0.2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7"/>
      <c r="Q9" s="7"/>
    </row>
    <row r="10" spans="2:18" s="4" customFormat="1" ht="15.75" customHeight="1" x14ac:dyDescent="0.25">
      <c r="B10" s="7"/>
      <c r="C10" s="9" t="s">
        <v>1</v>
      </c>
      <c r="D10" s="9"/>
      <c r="E10" s="9"/>
      <c r="F10" s="10" t="s">
        <v>2</v>
      </c>
      <c r="G10" s="10"/>
      <c r="H10" s="10"/>
      <c r="I10" s="10" t="s">
        <v>1</v>
      </c>
      <c r="J10" s="10"/>
      <c r="K10" s="10"/>
      <c r="L10" s="10" t="s">
        <v>2</v>
      </c>
      <c r="M10" s="10"/>
      <c r="N10" s="10"/>
      <c r="O10" s="7"/>
      <c r="P10" s="7"/>
      <c r="Q10" s="7"/>
    </row>
    <row r="11" spans="2:18" s="4" customFormat="1" ht="15" customHeight="1" x14ac:dyDescent="0.25">
      <c r="B11" s="7"/>
      <c r="C11" s="53" t="s">
        <v>25</v>
      </c>
      <c r="D11" s="53"/>
      <c r="E11" s="53"/>
      <c r="F11" s="48" t="s">
        <v>3</v>
      </c>
      <c r="G11" s="48"/>
      <c r="H11" s="48"/>
      <c r="I11" s="40" t="s">
        <v>59</v>
      </c>
      <c r="J11" s="40"/>
      <c r="K11" s="40"/>
      <c r="L11" s="48" t="s">
        <v>11</v>
      </c>
      <c r="M11" s="48"/>
      <c r="N11" s="48"/>
      <c r="O11" s="7"/>
      <c r="P11" s="7"/>
      <c r="Q11" s="7"/>
    </row>
    <row r="12" spans="2:18" s="4" customFormat="1" ht="15" customHeight="1" x14ac:dyDescent="0.25">
      <c r="B12" s="11"/>
      <c r="C12" s="53" t="s">
        <v>24</v>
      </c>
      <c r="D12" s="53"/>
      <c r="E12" s="53"/>
      <c r="F12" s="48" t="s">
        <v>4</v>
      </c>
      <c r="G12" s="48"/>
      <c r="H12" s="48"/>
      <c r="I12" s="40" t="s">
        <v>60</v>
      </c>
      <c r="J12" s="40"/>
      <c r="K12" s="40"/>
      <c r="L12" s="48" t="s">
        <v>12</v>
      </c>
      <c r="M12" s="48"/>
      <c r="N12" s="48"/>
      <c r="O12" s="12"/>
      <c r="P12" s="7"/>
      <c r="Q12" s="11"/>
    </row>
    <row r="13" spans="2:18" s="4" customFormat="1" ht="15" customHeight="1" x14ac:dyDescent="0.25">
      <c r="C13" s="53" t="s">
        <v>70</v>
      </c>
      <c r="D13" s="53"/>
      <c r="E13" s="53"/>
      <c r="F13" s="48" t="s">
        <v>5</v>
      </c>
      <c r="G13" s="48"/>
      <c r="H13" s="48"/>
      <c r="I13" s="40" t="s">
        <v>61</v>
      </c>
      <c r="J13" s="40"/>
      <c r="K13" s="40"/>
      <c r="L13" s="48" t="s">
        <v>67</v>
      </c>
      <c r="M13" s="48"/>
      <c r="N13" s="48"/>
      <c r="O13" s="13"/>
      <c r="P13" s="13"/>
      <c r="Q13" s="7"/>
      <c r="R13" s="14"/>
    </row>
    <row r="14" spans="2:18" s="4" customFormat="1" ht="15" customHeight="1" x14ac:dyDescent="0.25">
      <c r="C14" s="53" t="s">
        <v>71</v>
      </c>
      <c r="D14" s="53"/>
      <c r="E14" s="53"/>
      <c r="F14" s="48" t="s">
        <v>6</v>
      </c>
      <c r="G14" s="48"/>
      <c r="H14" s="48"/>
      <c r="I14" s="40" t="s">
        <v>62</v>
      </c>
      <c r="J14" s="40"/>
      <c r="K14" s="40"/>
      <c r="L14" s="48" t="s">
        <v>13</v>
      </c>
      <c r="M14" s="48"/>
      <c r="N14" s="48"/>
      <c r="O14" s="13"/>
      <c r="P14" s="13"/>
      <c r="Q14" s="7"/>
      <c r="R14" s="14"/>
    </row>
    <row r="15" spans="2:18" s="4" customFormat="1" ht="15" customHeight="1" x14ac:dyDescent="0.25">
      <c r="C15" s="53" t="s">
        <v>72</v>
      </c>
      <c r="D15" s="53"/>
      <c r="E15" s="53"/>
      <c r="F15" s="48" t="s">
        <v>7</v>
      </c>
      <c r="G15" s="48"/>
      <c r="H15" s="48"/>
      <c r="I15" s="40" t="s">
        <v>63</v>
      </c>
      <c r="J15" s="40"/>
      <c r="K15" s="40"/>
      <c r="L15" s="48" t="s">
        <v>14</v>
      </c>
      <c r="M15" s="48"/>
      <c r="N15" s="48"/>
      <c r="O15" s="13"/>
      <c r="P15" s="13"/>
      <c r="Q15" s="7"/>
    </row>
    <row r="16" spans="2:18" s="14" customFormat="1" ht="15" customHeight="1" x14ac:dyDescent="0.25">
      <c r="C16" s="53" t="s">
        <v>73</v>
      </c>
      <c r="D16" s="53"/>
      <c r="E16" s="53"/>
      <c r="F16" s="48" t="s">
        <v>8</v>
      </c>
      <c r="G16" s="48"/>
      <c r="H16" s="48"/>
      <c r="I16" s="40" t="s">
        <v>64</v>
      </c>
      <c r="J16" s="40"/>
      <c r="K16" s="40"/>
      <c r="L16" s="48" t="s">
        <v>15</v>
      </c>
      <c r="M16" s="48"/>
      <c r="N16" s="48"/>
      <c r="O16" s="13"/>
      <c r="P16" s="13"/>
    </row>
    <row r="17" spans="2:18" s="14" customFormat="1" ht="15" customHeight="1" x14ac:dyDescent="0.25">
      <c r="B17" s="15"/>
      <c r="C17" s="53" t="s">
        <v>74</v>
      </c>
      <c r="D17" s="53"/>
      <c r="E17" s="53"/>
      <c r="F17" s="48" t="s">
        <v>9</v>
      </c>
      <c r="G17" s="48"/>
      <c r="H17" s="48"/>
      <c r="I17" s="40" t="s">
        <v>65</v>
      </c>
      <c r="J17" s="40"/>
      <c r="K17" s="40"/>
      <c r="L17" s="48" t="s">
        <v>16</v>
      </c>
      <c r="M17" s="48"/>
      <c r="N17" s="48"/>
      <c r="O17" s="16"/>
      <c r="P17" s="16"/>
    </row>
    <row r="18" spans="2:18" s="4" customFormat="1" ht="15" customHeight="1" x14ac:dyDescent="0.25">
      <c r="C18" s="53" t="s">
        <v>75</v>
      </c>
      <c r="D18" s="53"/>
      <c r="E18" s="53"/>
      <c r="F18" s="48" t="s">
        <v>10</v>
      </c>
      <c r="G18" s="48"/>
      <c r="H18" s="48"/>
      <c r="I18" s="40" t="s">
        <v>66</v>
      </c>
      <c r="J18" s="40"/>
      <c r="K18" s="40"/>
      <c r="L18" s="48" t="s">
        <v>17</v>
      </c>
      <c r="M18" s="48"/>
      <c r="N18" s="48"/>
      <c r="O18" s="16"/>
      <c r="P18" s="16"/>
    </row>
    <row r="19" spans="2:18" s="4" customFormat="1" ht="4.5" customHeight="1" x14ac:dyDescent="0.25">
      <c r="C19" s="17"/>
      <c r="D19" s="17"/>
      <c r="E19" s="17"/>
      <c r="F19" s="18"/>
      <c r="G19" s="18"/>
      <c r="H19" s="18"/>
      <c r="I19" s="18"/>
      <c r="J19" s="18"/>
      <c r="K19" s="18"/>
      <c r="L19" s="18"/>
      <c r="M19" s="18"/>
      <c r="N19" s="18"/>
      <c r="O19" s="16"/>
      <c r="P19" s="16"/>
    </row>
    <row r="20" spans="2:18" s="4" customFormat="1" ht="15" customHeight="1" x14ac:dyDescent="0.25">
      <c r="C20" s="38" t="s">
        <v>46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16"/>
    </row>
    <row r="21" spans="2:18" s="4" customFormat="1" ht="15" x14ac:dyDescent="0.25">
      <c r="B21" s="5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19"/>
    </row>
    <row r="22" spans="2:18" s="4" customFormat="1" ht="4.5" customHeight="1" x14ac:dyDescent="0.25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8" s="4" customFormat="1" ht="15" x14ac:dyDescent="0.25">
      <c r="C23" s="33" t="s">
        <v>49</v>
      </c>
      <c r="D23" s="26"/>
      <c r="E23" s="26"/>
      <c r="F23" s="26"/>
      <c r="G23" s="26"/>
      <c r="H23" s="26"/>
      <c r="I23" s="26"/>
      <c r="J23" s="34"/>
      <c r="K23" s="33"/>
      <c r="L23" s="33"/>
      <c r="M23" s="33"/>
      <c r="N23" s="33"/>
      <c r="O23" s="27"/>
      <c r="P23" s="39"/>
      <c r="Q23" s="5"/>
    </row>
    <row r="24" spans="2:18" s="4" customFormat="1" ht="15" customHeight="1" x14ac:dyDescent="0.25">
      <c r="C24" s="49" t="s">
        <v>68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39"/>
      <c r="Q24" s="5"/>
    </row>
    <row r="25" spans="2:18" s="4" customFormat="1" ht="15" x14ac:dyDescent="0.25"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39"/>
      <c r="Q25" s="22"/>
    </row>
    <row r="26" spans="2:18" s="4" customFormat="1" ht="5.0999999999999996" customHeight="1" x14ac:dyDescent="0.25"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9"/>
      <c r="Q26" s="29"/>
    </row>
    <row r="27" spans="2:18" s="4" customFormat="1" ht="15" x14ac:dyDescent="0.25">
      <c r="C27" s="33" t="s">
        <v>50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39"/>
      <c r="Q27" s="5"/>
    </row>
    <row r="28" spans="2:18" s="4" customFormat="1" ht="15" x14ac:dyDescent="0.25">
      <c r="C28" s="49" t="s">
        <v>26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39"/>
      <c r="Q28" s="23"/>
    </row>
    <row r="29" spans="2:18" s="4" customFormat="1" ht="15" x14ac:dyDescent="0.25">
      <c r="C29" s="46" t="str">
        <f>IF(N66="mostrar","He likes to dance Salsa and his wife likes to dance Tango.","")</f>
        <v/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39"/>
      <c r="Q29" s="5"/>
      <c r="R29" s="24"/>
    </row>
    <row r="30" spans="2:18" s="4" customFormat="1" ht="5.0999999999999996" customHeight="1" x14ac:dyDescent="0.25"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39"/>
      <c r="Q30" s="29"/>
    </row>
    <row r="31" spans="2:18" s="4" customFormat="1" ht="15" x14ac:dyDescent="0.25">
      <c r="C31" s="33" t="s">
        <v>51</v>
      </c>
      <c r="D31" s="26"/>
      <c r="E31" s="26"/>
      <c r="F31" s="26"/>
      <c r="G31" s="26"/>
      <c r="H31" s="26"/>
      <c r="I31" s="26"/>
      <c r="J31" s="26"/>
      <c r="K31" s="26"/>
      <c r="L31" s="27"/>
      <c r="M31" s="27"/>
      <c r="N31" s="27"/>
      <c r="O31" s="27"/>
      <c r="P31" s="39"/>
      <c r="Q31" s="21"/>
      <c r="R31" s="24"/>
    </row>
    <row r="32" spans="2:18" s="4" customFormat="1" ht="15" x14ac:dyDescent="0.25">
      <c r="C32" s="49" t="s">
        <v>41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39"/>
      <c r="Q32" s="16"/>
    </row>
    <row r="33" spans="3:17" s="4" customFormat="1" ht="15" x14ac:dyDescent="0.25"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39"/>
      <c r="Q33" s="20"/>
    </row>
    <row r="34" spans="3:17" s="4" customFormat="1" ht="5.0999999999999996" customHeight="1" x14ac:dyDescent="0.25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9"/>
      <c r="Q34" s="29"/>
    </row>
    <row r="35" spans="3:17" s="4" customFormat="1" ht="15" customHeight="1" x14ac:dyDescent="0.25">
      <c r="C35" s="35" t="s">
        <v>52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9"/>
      <c r="Q35" s="20"/>
    </row>
    <row r="36" spans="3:17" s="4" customFormat="1" ht="15" x14ac:dyDescent="0.25"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9"/>
      <c r="Q36" s="20"/>
    </row>
    <row r="37" spans="3:17" s="4" customFormat="1" ht="14.25" customHeight="1" x14ac:dyDescent="0.25">
      <c r="C37" s="50" t="s">
        <v>58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39"/>
      <c r="Q37" s="20"/>
    </row>
    <row r="38" spans="3:17" s="4" customFormat="1" ht="15" x14ac:dyDescent="0.25"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39"/>
      <c r="Q38" s="20"/>
    </row>
    <row r="39" spans="3:17" s="4" customFormat="1" ht="15" x14ac:dyDescent="0.25"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39"/>
      <c r="Q39" s="20"/>
    </row>
    <row r="40" spans="3:17" s="4" customFormat="1" ht="5.0999999999999996" customHeight="1" x14ac:dyDescent="0.25"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39"/>
      <c r="Q40" s="29"/>
    </row>
    <row r="41" spans="3:17" s="4" customFormat="1" ht="15" x14ac:dyDescent="0.25">
      <c r="C41" s="33" t="s">
        <v>53</v>
      </c>
      <c r="D41" s="26"/>
      <c r="E41" s="26"/>
      <c r="F41" s="26"/>
      <c r="G41" s="26"/>
      <c r="H41" s="26"/>
      <c r="I41" s="26"/>
      <c r="J41" s="26"/>
      <c r="K41" s="26"/>
      <c r="L41" s="27"/>
      <c r="M41" s="27"/>
      <c r="N41" s="27"/>
      <c r="O41" s="27"/>
      <c r="P41" s="39"/>
      <c r="Q41" s="5"/>
    </row>
    <row r="42" spans="3:17" s="4" customFormat="1" ht="15" x14ac:dyDescent="0.25">
      <c r="C42" s="49" t="s">
        <v>23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39"/>
      <c r="Q42" s="5"/>
    </row>
    <row r="43" spans="3:17" s="4" customFormat="1" ht="15" x14ac:dyDescent="0.25"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39"/>
      <c r="Q43" s="5"/>
    </row>
    <row r="44" spans="3:17" s="4" customFormat="1" ht="5.0999999999999996" customHeight="1" x14ac:dyDescent="0.25"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39"/>
      <c r="Q44" s="29"/>
    </row>
    <row r="45" spans="3:17" s="4" customFormat="1" ht="15" x14ac:dyDescent="0.25">
      <c r="C45" s="33" t="s">
        <v>54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39"/>
      <c r="Q45" s="5"/>
    </row>
    <row r="46" spans="3:17" s="4" customFormat="1" ht="15" x14ac:dyDescent="0.25">
      <c r="C46" s="49" t="s">
        <v>18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39"/>
      <c r="Q46" s="5"/>
    </row>
    <row r="47" spans="3:17" s="4" customFormat="1" ht="15" x14ac:dyDescent="0.25"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39"/>
      <c r="Q47" s="5"/>
    </row>
    <row r="48" spans="3:17" s="4" customFormat="1" ht="5.0999999999999996" customHeight="1" x14ac:dyDescent="0.25"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39"/>
      <c r="Q48" s="29"/>
    </row>
    <row r="49" spans="3:17" s="4" customFormat="1" ht="15" x14ac:dyDescent="0.25">
      <c r="C49" s="25" t="s">
        <v>44</v>
      </c>
      <c r="D49" s="26"/>
      <c r="E49" s="26"/>
      <c r="F49" s="26"/>
      <c r="G49" s="26"/>
      <c r="H49" s="27"/>
      <c r="I49" s="27"/>
      <c r="J49" s="26"/>
      <c r="K49" s="26"/>
      <c r="L49" s="26"/>
      <c r="M49" s="26"/>
      <c r="N49" s="26"/>
      <c r="O49" s="26"/>
      <c r="P49" s="39"/>
      <c r="Q49" s="5"/>
    </row>
    <row r="50" spans="3:17" s="4" customFormat="1" ht="14.25" customHeight="1" x14ac:dyDescent="0.25">
      <c r="C50" s="51" t="s">
        <v>22</v>
      </c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39"/>
      <c r="Q50" s="5"/>
    </row>
    <row r="51" spans="3:17" s="4" customFormat="1" ht="15" x14ac:dyDescent="0.25"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39"/>
      <c r="Q51" s="5"/>
    </row>
    <row r="52" spans="3:17" s="4" customFormat="1" ht="15" x14ac:dyDescent="0.25"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39"/>
      <c r="Q52" s="5"/>
    </row>
    <row r="53" spans="3:17" s="4" customFormat="1" ht="5.0999999999999996" customHeight="1" x14ac:dyDescent="0.25"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39"/>
      <c r="Q53" s="29"/>
    </row>
    <row r="54" spans="3:17" s="4" customFormat="1" ht="15" x14ac:dyDescent="0.25">
      <c r="C54" s="36" t="s">
        <v>55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9"/>
      <c r="Q54" s="5"/>
    </row>
    <row r="55" spans="3:17" s="4" customFormat="1" ht="15" x14ac:dyDescent="0.25">
      <c r="C55" s="49" t="s">
        <v>21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39"/>
      <c r="Q55" s="5"/>
    </row>
    <row r="56" spans="3:17" s="4" customFormat="1" ht="15" x14ac:dyDescent="0.25"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39"/>
      <c r="Q56" s="5"/>
    </row>
    <row r="57" spans="3:17" s="4" customFormat="1" ht="5.0999999999999996" customHeight="1" x14ac:dyDescent="0.25"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39"/>
      <c r="Q57" s="29"/>
    </row>
    <row r="58" spans="3:17" s="4" customFormat="1" ht="15" x14ac:dyDescent="0.25">
      <c r="C58" s="36" t="s">
        <v>56</v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9"/>
      <c r="Q58" s="5"/>
    </row>
    <row r="59" spans="3:17" s="4" customFormat="1" ht="15" x14ac:dyDescent="0.25">
      <c r="C59" s="49" t="s">
        <v>19</v>
      </c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39"/>
      <c r="Q59" s="5"/>
    </row>
    <row r="60" spans="3:17" s="4" customFormat="1" ht="15" x14ac:dyDescent="0.25"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39"/>
      <c r="Q60" s="5"/>
    </row>
    <row r="61" spans="3:17" s="4" customFormat="1" ht="5.0999999999999996" customHeight="1" x14ac:dyDescent="0.25"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39"/>
      <c r="Q61" s="29"/>
    </row>
    <row r="62" spans="3:17" s="4" customFormat="1" ht="15" x14ac:dyDescent="0.25">
      <c r="C62" s="36" t="s">
        <v>57</v>
      </c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9"/>
      <c r="Q62" s="5"/>
    </row>
    <row r="63" spans="3:17" s="4" customFormat="1" ht="15" x14ac:dyDescent="0.25">
      <c r="C63" s="49" t="s">
        <v>20</v>
      </c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39"/>
      <c r="Q63" s="5"/>
    </row>
    <row r="64" spans="3:17" s="4" customFormat="1" ht="15" x14ac:dyDescent="0.25">
      <c r="C64" s="46" t="str">
        <f>IF(N66="mostrar","She knows the answers because she practices English every day in her house.","")</f>
        <v/>
      </c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39"/>
      <c r="Q64" s="5"/>
    </row>
    <row r="65" spans="2:17" s="4" customFormat="1" ht="5.0999999999999996" customHeight="1" x14ac:dyDescent="0.25"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39"/>
      <c r="Q65" s="29"/>
    </row>
    <row r="66" spans="2:17" s="4" customFormat="1" ht="15" customHeight="1" x14ac:dyDescent="0.25">
      <c r="C66" s="52" t="s">
        <v>69</v>
      </c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39"/>
    </row>
    <row r="67" spans="2:17" s="4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  <c r="P67" s="39"/>
    </row>
    <row r="68" spans="2:17" s="4" customFormat="1" ht="15" x14ac:dyDescent="0.25"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8"/>
      <c r="P68" s="39"/>
    </row>
    <row r="69" spans="2:17" s="4" customFormat="1" ht="15" customHeight="1" x14ac:dyDescent="0.25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39"/>
    </row>
    <row r="70" spans="2:17" s="4" customFormat="1" ht="15" x14ac:dyDescent="0.25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39"/>
    </row>
    <row r="71" spans="2:17" ht="15" hidden="1" customHeight="1" x14ac:dyDescent="0.25">
      <c r="P71" s="39"/>
    </row>
    <row r="72" spans="2:17" ht="15" hidden="1" customHeight="1" x14ac:dyDescent="0.25">
      <c r="P72" s="39"/>
    </row>
    <row r="73" spans="2:17" ht="15" hidden="1" customHeight="1" x14ac:dyDescent="0.25">
      <c r="P73" s="39"/>
    </row>
    <row r="74" spans="2:17" ht="15" hidden="1" customHeight="1" x14ac:dyDescent="0.25">
      <c r="P74" s="39"/>
    </row>
    <row r="75" spans="2:17" ht="15" hidden="1" customHeight="1" x14ac:dyDescent="0.25">
      <c r="P75" s="39"/>
    </row>
    <row r="76" spans="2:17" ht="15" hidden="1" customHeight="1" x14ac:dyDescent="0.25">
      <c r="P76" s="39"/>
    </row>
    <row r="77" spans="2:17" ht="15" hidden="1" customHeight="1" x14ac:dyDescent="0.25">
      <c r="P77" s="39"/>
    </row>
    <row r="78" spans="2:17" ht="15" hidden="1" customHeight="1" x14ac:dyDescent="0.25">
      <c r="P78" s="39"/>
    </row>
    <row r="79" spans="2:17" ht="15" hidden="1" customHeight="1" x14ac:dyDescent="0.25">
      <c r="P79" s="39"/>
    </row>
    <row r="80" spans="2:17" ht="15" hidden="1" customHeight="1" x14ac:dyDescent="0.25">
      <c r="P80" s="39"/>
    </row>
    <row r="81" spans="16:16" ht="15" hidden="1" customHeight="1" x14ac:dyDescent="0.25">
      <c r="P81" s="39"/>
    </row>
    <row r="82" spans="16:16" ht="15" hidden="1" customHeight="1" x14ac:dyDescent="0.25">
      <c r="P82" s="39"/>
    </row>
    <row r="83" spans="16:16" ht="15" hidden="1" customHeight="1" x14ac:dyDescent="0.25">
      <c r="P83" s="39"/>
    </row>
    <row r="84" spans="16:16" ht="15" hidden="1" customHeight="1" x14ac:dyDescent="0.25">
      <c r="P84" s="39"/>
    </row>
    <row r="85" spans="16:16" ht="15" hidden="1" customHeight="1" x14ac:dyDescent="0.25">
      <c r="P85" s="39"/>
    </row>
    <row r="86" spans="16:16" ht="15" hidden="1" customHeight="1" x14ac:dyDescent="0.25">
      <c r="P86" s="39"/>
    </row>
    <row r="87" spans="16:16" ht="15" hidden="1" customHeight="1" x14ac:dyDescent="0.25">
      <c r="P87" s="39"/>
    </row>
    <row r="88" spans="16:16" ht="15" hidden="1" customHeight="1" x14ac:dyDescent="0.25">
      <c r="P88" s="39"/>
    </row>
    <row r="89" spans="16:16" ht="15" hidden="1" customHeight="1" x14ac:dyDescent="0.25">
      <c r="P89" s="39"/>
    </row>
    <row r="90" spans="16:16" ht="15" hidden="1" customHeight="1" x14ac:dyDescent="0.25">
      <c r="P90" s="39"/>
    </row>
    <row r="91" spans="16:16" ht="15" hidden="1" customHeight="1" x14ac:dyDescent="0.25">
      <c r="P91" s="39"/>
    </row>
    <row r="92" spans="16:16" ht="15" hidden="1" customHeight="1" x14ac:dyDescent="0.25">
      <c r="P92" s="39"/>
    </row>
    <row r="93" spans="16:16" ht="15" hidden="1" customHeight="1" x14ac:dyDescent="0.25">
      <c r="P93" s="39"/>
    </row>
    <row r="94" spans="16:16" ht="15" hidden="1" customHeight="1" x14ac:dyDescent="0.25">
      <c r="P94" s="39"/>
    </row>
    <row r="95" spans="16:16" ht="15" hidden="1" customHeight="1" x14ac:dyDescent="0.25">
      <c r="P95" s="39"/>
    </row>
    <row r="96" spans="16:16" ht="15" hidden="1" customHeight="1" x14ac:dyDescent="0.25">
      <c r="P96" s="39"/>
    </row>
    <row r="97" spans="16:16" ht="15" hidden="1" customHeight="1" x14ac:dyDescent="0.25">
      <c r="P97" s="39"/>
    </row>
    <row r="98" spans="16:16" ht="15" hidden="1" customHeight="1" x14ac:dyDescent="0.25">
      <c r="P98" s="39"/>
    </row>
    <row r="99" spans="16:16" ht="15" hidden="1" customHeight="1" x14ac:dyDescent="0.25">
      <c r="P99" s="39"/>
    </row>
    <row r="100" spans="16:16" ht="15" hidden="1" customHeight="1" x14ac:dyDescent="0.25">
      <c r="P100" s="39"/>
    </row>
    <row r="101" spans="16:16" ht="15" hidden="1" customHeight="1" x14ac:dyDescent="0.25">
      <c r="P101" s="39"/>
    </row>
    <row r="102" spans="16:16" ht="15" hidden="1" customHeight="1" x14ac:dyDescent="0.25">
      <c r="P102" s="39"/>
    </row>
    <row r="103" spans="16:16" ht="15" hidden="1" customHeight="1" x14ac:dyDescent="0.25">
      <c r="P103" s="39"/>
    </row>
    <row r="104" spans="16:16" ht="15" hidden="1" customHeight="1" x14ac:dyDescent="0.25">
      <c r="P104" s="39"/>
    </row>
    <row r="105" spans="16:16" ht="15" hidden="1" customHeight="1" x14ac:dyDescent="0.25">
      <c r="P105" s="39"/>
    </row>
    <row r="106" spans="16:16" ht="15" hidden="1" customHeight="1" x14ac:dyDescent="0.25">
      <c r="P106" s="39"/>
    </row>
    <row r="107" spans="16:16" ht="15" hidden="1" customHeight="1" x14ac:dyDescent="0.25">
      <c r="P107" s="39"/>
    </row>
    <row r="108" spans="16:16" ht="15" hidden="1" customHeight="1" x14ac:dyDescent="0.25">
      <c r="P108" s="39"/>
    </row>
    <row r="109" spans="16:16" ht="15" hidden="1" customHeight="1" x14ac:dyDescent="0.25">
      <c r="P109" s="39"/>
    </row>
    <row r="110" spans="16:16" ht="15" hidden="1" customHeight="1" x14ac:dyDescent="0.25">
      <c r="P110" s="39"/>
    </row>
    <row r="111" spans="16:16" ht="15" hidden="1" customHeight="1" x14ac:dyDescent="0.25"/>
    <row r="112" spans="16:16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</sheetData>
  <sheetProtection algorithmName="SHA-512" hashValue="/SvwVK5OJ3vdVvUBQlpcculgy8D2AQ26aMf9CRsE1GYcPs09MwVpZb7QxJzzpm9vWfdhOsMYvo/2SUg3HtsFfQ==" saltValue="+tzIFgYOCWnuRhPmmuQ2Ew==" spinCount="100000" sheet="1" objects="1" scenarios="1" selectLockedCells="1" selectUnlockedCells="1"/>
  <mergeCells count="61">
    <mergeCell ref="C66:O66"/>
    <mergeCell ref="C59:O59"/>
    <mergeCell ref="C60:O60"/>
    <mergeCell ref="C63:O63"/>
    <mergeCell ref="C64:O64"/>
    <mergeCell ref="C46:O46"/>
    <mergeCell ref="C47:O47"/>
    <mergeCell ref="C50:O51"/>
    <mergeCell ref="C52:O52"/>
    <mergeCell ref="C55:O55"/>
    <mergeCell ref="C56:O56"/>
    <mergeCell ref="C33:O33"/>
    <mergeCell ref="C35:O36"/>
    <mergeCell ref="C37:O38"/>
    <mergeCell ref="C39:O39"/>
    <mergeCell ref="C42:O42"/>
    <mergeCell ref="C43:O43"/>
    <mergeCell ref="C20:O21"/>
    <mergeCell ref="C24:O24"/>
    <mergeCell ref="C25:O25"/>
    <mergeCell ref="C28:O28"/>
    <mergeCell ref="C29:O29"/>
    <mergeCell ref="C32:O32"/>
    <mergeCell ref="C17:E17"/>
    <mergeCell ref="F17:H17"/>
    <mergeCell ref="I17:K17"/>
    <mergeCell ref="L17:N17"/>
    <mergeCell ref="C18:E18"/>
    <mergeCell ref="F18:H18"/>
    <mergeCell ref="I18:K18"/>
    <mergeCell ref="L18:N18"/>
    <mergeCell ref="C15:E15"/>
    <mergeCell ref="F15:H15"/>
    <mergeCell ref="I15:K15"/>
    <mergeCell ref="L15:N15"/>
    <mergeCell ref="C16:E16"/>
    <mergeCell ref="F16:H16"/>
    <mergeCell ref="I16:K16"/>
    <mergeCell ref="L16:N16"/>
    <mergeCell ref="C13:E13"/>
    <mergeCell ref="F13:H13"/>
    <mergeCell ref="I13:K13"/>
    <mergeCell ref="L13:N13"/>
    <mergeCell ref="C14:E14"/>
    <mergeCell ref="F14:H14"/>
    <mergeCell ref="I14:K14"/>
    <mergeCell ref="L14:N14"/>
    <mergeCell ref="C11:E11"/>
    <mergeCell ref="F11:H11"/>
    <mergeCell ref="I11:K11"/>
    <mergeCell ref="L11:N11"/>
    <mergeCell ref="C12:E12"/>
    <mergeCell ref="F12:H12"/>
    <mergeCell ref="I12:K12"/>
    <mergeCell ref="L12:N12"/>
    <mergeCell ref="B5:P5"/>
    <mergeCell ref="C7:O8"/>
    <mergeCell ref="C10:E10"/>
    <mergeCell ref="F10:H10"/>
    <mergeCell ref="I10:K10"/>
    <mergeCell ref="L10:N10"/>
  </mergeCells>
  <printOptions horizontalCentered="1"/>
  <pageMargins left="0.70866141732283472" right="0.70866141732283472" top="0.74803149606299213" bottom="0.74803149606299213" header="0.31496062992125984" footer="0.31496062992125984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Lección 14</vt:lpstr>
      <vt:lpstr>Resultados</vt:lpstr>
      <vt:lpstr>'Lección 14'!Área_de_impresión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2022-05-19T00:10:14Z</cp:lastPrinted>
  <dcterms:created xsi:type="dcterms:W3CDTF">2018-02-15T01:18:41Z</dcterms:created>
  <dcterms:modified xsi:type="dcterms:W3CDTF">2022-05-19T00:11:34Z</dcterms:modified>
</cp:coreProperties>
</file>