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VidesInglésFäcil\GUIAS\Principiantes\"/>
    </mc:Choice>
  </mc:AlternateContent>
  <xr:revisionPtr revIDLastSave="0" documentId="13_ncr:1_{F33161A6-0FC2-4E78-A8F2-6F17955F2BE9}" xr6:coauthVersionLast="43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" sheetId="6" r:id="rId1"/>
    <sheet name="Resultados" sheetId="11" r:id="rId2"/>
  </sheets>
  <definedNames>
    <definedName name="_xlnm.Print_Area" localSheetId="0">'Lección 1'!$A$1:$H$55</definedName>
    <definedName name="_xlnm.Print_Area" localSheetId="1">Resultados!$A$1:$H$55</definedName>
    <definedName name="Z_8BA0C608_C097_43DB_9EC9_8267AEBCE884_.wvu.Cols" localSheetId="0" hidden="1">'Lección 1'!$I:$XFD</definedName>
    <definedName name="Z_8BA0C608_C097_43DB_9EC9_8267AEBCE884_.wvu.Cols" localSheetId="1" hidden="1">Resultados!$I:$XFD</definedName>
    <definedName name="Z_8BA0C608_C097_43DB_9EC9_8267AEBCE884_.wvu.PrintArea" localSheetId="0" hidden="1">'Lección 1'!$A$1:$H$55</definedName>
    <definedName name="Z_8BA0C608_C097_43DB_9EC9_8267AEBCE884_.wvu.PrintArea" localSheetId="1" hidden="1">Resultados!$A$1:$H$55</definedName>
    <definedName name="Z_8BA0C608_C097_43DB_9EC9_8267AEBCE884_.wvu.Rows" localSheetId="0" hidden="1">'Lección 1'!$94:$1048576,'Lección 1'!$56:$93</definedName>
    <definedName name="Z_8BA0C608_C097_43DB_9EC9_8267AEBCE884_.wvu.Rows" localSheetId="1" hidden="1">Resultados!$94:$1048576,Resultados!$56:$93</definedName>
  </definedNames>
  <calcPr calcId="191029"/>
  <customWorkbookViews>
    <customWorkbookView name="Práctica" guid="{8BA0C608-C097-43DB-9EC9-8267AEBCE884}" maximized="1" xWindow="-8" yWindow="-8" windowWidth="1382" windowHeight="744" tabRatio="599" activeSheetId="8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6" l="1"/>
  <c r="B45" i="6"/>
  <c r="B49" i="6"/>
  <c r="B41" i="6"/>
  <c r="B35" i="6"/>
  <c r="D32" i="6"/>
  <c r="D30" i="6"/>
  <c r="E28" i="6"/>
  <c r="D26" i="6"/>
  <c r="F20" i="6"/>
  <c r="F19" i="6"/>
  <c r="F18" i="6"/>
  <c r="F17" i="6"/>
  <c r="F16" i="6"/>
  <c r="F13" i="6"/>
  <c r="F14" i="6"/>
  <c r="F15" i="6"/>
  <c r="F12" i="6"/>
  <c r="C21" i="6"/>
  <c r="C20" i="6"/>
  <c r="C19" i="6"/>
  <c r="C18" i="6"/>
  <c r="C17" i="6"/>
  <c r="C16" i="6"/>
  <c r="C15" i="6"/>
  <c r="C14" i="6"/>
  <c r="C13" i="6"/>
  <c r="C12" i="6"/>
</calcChain>
</file>

<file path=xl/sharedStrings.xml><?xml version="1.0" encoding="utf-8"?>
<sst xmlns="http://schemas.openxmlformats.org/spreadsheetml/2006/main" count="97" uniqueCount="51">
  <si>
    <t xml:space="preserve">Ej.: María – She / Ella - She </t>
  </si>
  <si>
    <t>I</t>
  </si>
  <si>
    <t>Jany y Alex están en el aeropuerto. Ellos son amigos.</t>
  </si>
  <si>
    <t>He</t>
  </si>
  <si>
    <t>We</t>
  </si>
  <si>
    <t>They</t>
  </si>
  <si>
    <t>You</t>
  </si>
  <si>
    <t>She</t>
  </si>
  <si>
    <t>It</t>
  </si>
  <si>
    <t>John está en la casa y yo estoy en la escuela.</t>
  </si>
  <si>
    <t>Ella es mi amiga Danitza y ellos son mis profesores Marco y Javier.</t>
  </si>
  <si>
    <t>I am in the park and Ana is in the restaurant.</t>
  </si>
  <si>
    <t>You are in class.</t>
  </si>
  <si>
    <t>They are my parents.</t>
  </si>
  <si>
    <t>Fredy and Marta are in the house.</t>
  </si>
  <si>
    <t>Eduardo is my friend.</t>
  </si>
  <si>
    <t>Emilio</t>
  </si>
  <si>
    <t>Nosotros</t>
  </si>
  <si>
    <t>Yo</t>
  </si>
  <si>
    <t>Rafael y Carmen</t>
  </si>
  <si>
    <t>Él</t>
  </si>
  <si>
    <t>John</t>
  </si>
  <si>
    <t>Ustedes</t>
  </si>
  <si>
    <t>Ella</t>
  </si>
  <si>
    <t xml:space="preserve">Juan y yo </t>
  </si>
  <si>
    <t>Tú</t>
  </si>
  <si>
    <t>Ellas</t>
  </si>
  <si>
    <t>El árbol</t>
  </si>
  <si>
    <t xml:space="preserve">Los árboles </t>
  </si>
  <si>
    <t xml:space="preserve">El perro y el gato </t>
  </si>
  <si>
    <t>Usted</t>
  </si>
  <si>
    <t>William</t>
  </si>
  <si>
    <t xml:space="preserve">Saira y yo </t>
  </si>
  <si>
    <t>Eso (objeto)</t>
  </si>
  <si>
    <t xml:space="preserve">Ángel y Marlon </t>
  </si>
  <si>
    <t xml:space="preserve">Tu y yo </t>
  </si>
  <si>
    <t>Eduardo es mi amigo.</t>
  </si>
  <si>
    <t>Fredy y Marta están en la casa.</t>
  </si>
  <si>
    <t>Ellos son mis padres.</t>
  </si>
  <si>
    <t>Usted está en clase.</t>
  </si>
  <si>
    <t>Yo estoy en el parque y Ana está en el restaurante.</t>
  </si>
  <si>
    <t>John is in the house and I am in the school.</t>
  </si>
  <si>
    <t xml:space="preserve">Jany and Alex are in the airport. They are friends. </t>
  </si>
  <si>
    <t xml:space="preserve">She is my friend Danitza and they are my teachers Marco and Javier. </t>
  </si>
  <si>
    <t>LECCIÓN 1 | Pronombres personales y verbo TO BE</t>
  </si>
  <si>
    <r>
      <t>Si estás en un dispositivo movil puedes ver los resultados en la hoja "</t>
    </r>
    <r>
      <rPr>
        <b/>
        <u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</t>
    </r>
  </si>
  <si>
    <r>
      <t xml:space="preserve">1) </t>
    </r>
    <r>
      <rPr>
        <sz val="10.5"/>
        <color theme="1"/>
        <rFont val="Calibri"/>
        <family val="2"/>
        <scheme val="minor"/>
      </rPr>
      <t>Escribe en inglés los pronombres personales según corresponda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</si>
  <si>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inglés las siguientes oraciones</t>
    </r>
  </si>
  <si>
    <r>
      <t>3)</t>
    </r>
    <r>
      <rPr>
        <sz val="10.5"/>
        <color theme="1"/>
        <rFont val="Calibri"/>
        <family val="2"/>
        <scheme val="minor"/>
      </rPr>
      <t xml:space="preserve"> Escribe en español las siguientes oraciones: </t>
    </r>
  </si>
  <si>
    <t>Contenido GRATUITO en: www.pacho8a.com</t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</si>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</sst>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2" borderId="0" xfId="0" applyFont="1" applyFill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 indent="5"/>
    </xf>
    <xf numFmtId="0" fontId="3" fillId="0" borderId="0" xfId="0" applyFont="1" applyBorder="1" applyAlignment="1" applyProtection="1">
      <alignment horizontal="left" vertical="center" indent="4"/>
    </xf>
    <xf numFmtId="0" fontId="3" fillId="0" borderId="0" xfId="0" applyFont="1"/>
    <xf numFmtId="0" fontId="3" fillId="0" borderId="0" xfId="0" applyFont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8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9" fillId="0" borderId="0" xfId="0" applyFont="1" applyProtection="1"/>
    <xf numFmtId="0" fontId="8" fillId="0" borderId="0" xfId="0" applyFont="1" applyProtection="1"/>
    <xf numFmtId="0" fontId="14" fillId="0" borderId="0" xfId="0" applyFont="1" applyAlignment="1" applyProtection="1">
      <alignment horizontal="center"/>
    </xf>
    <xf numFmtId="0" fontId="6" fillId="0" borderId="0" xfId="0" applyFont="1" applyBorder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vertical="top" wrapText="1"/>
    </xf>
    <xf numFmtId="0" fontId="15" fillId="0" borderId="0" xfId="0" applyFont="1" applyFill="1" applyAlignment="1" applyProtection="1">
      <alignment horizontal="right" vertical="top"/>
    </xf>
    <xf numFmtId="0" fontId="15" fillId="0" borderId="0" xfId="0" applyFont="1" applyFill="1" applyAlignment="1" applyProtection="1">
      <alignment vertical="center" wrapText="1"/>
    </xf>
    <xf numFmtId="0" fontId="3" fillId="0" borderId="0" xfId="0" applyFont="1" applyFill="1"/>
    <xf numFmtId="0" fontId="4" fillId="0" borderId="0" xfId="0" applyFont="1" applyAlignment="1" applyProtection="1">
      <alignment horizontal="right" vertical="center"/>
    </xf>
    <xf numFmtId="0" fontId="0" fillId="0" borderId="0" xfId="0" applyProtection="1"/>
    <xf numFmtId="0" fontId="17" fillId="0" borderId="0" xfId="0" applyFont="1" applyFill="1" applyProtection="1"/>
    <xf numFmtId="0" fontId="14" fillId="0" borderId="0" xfId="0" applyFont="1" applyBorder="1" applyAlignment="1" applyProtection="1"/>
    <xf numFmtId="0" fontId="15" fillId="3" borderId="1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15" fillId="3" borderId="1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4" fillId="4" borderId="0" xfId="0" applyFont="1" applyFill="1" applyProtection="1"/>
    <xf numFmtId="0" fontId="4" fillId="4" borderId="0" xfId="0" applyFont="1" applyFill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6">
    <dxf>
      <font>
        <color rgb="FF92D050"/>
      </font>
    </dxf>
    <dxf>
      <font>
        <color theme="9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2D050"/>
      </font>
    </dxf>
    <dxf>
      <font>
        <color theme="9"/>
      </font>
    </dxf>
  </dxfs>
  <tableStyles count="0" defaultTableStyle="TableStyleMedium2" defaultPivotStyle="PivotStyleLight16"/>
  <colors>
    <mruColors>
      <color rgb="FFBBB9B9"/>
      <color rgb="FFA50021"/>
      <color rgb="FFC0C0C0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channel/UCTplas1aEhuhBLFYpxr299g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2648</xdr:rowOff>
    </xdr:to>
    <xdr:pic>
      <xdr:nvPicPr>
        <xdr:cNvPr id="12" name="Imagen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F00E3-1094-44EA-BB99-4D664D4D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2</xdr:col>
      <xdr:colOff>674290</xdr:colOff>
      <xdr:row>52</xdr:row>
      <xdr:rowOff>55412</xdr:rowOff>
    </xdr:from>
    <xdr:to>
      <xdr:col>5</xdr:col>
      <xdr:colOff>58341</xdr:colOff>
      <xdr:row>54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C668E7A-CFA5-4E6E-BA26-A73084DBD1D2}"/>
            </a:ext>
          </a:extLst>
        </xdr:cNvPr>
        <xdr:cNvGrpSpPr/>
      </xdr:nvGrpSpPr>
      <xdr:grpSpPr>
        <a:xfrm>
          <a:off x="2182415" y="8080225"/>
          <a:ext cx="1622426" cy="325588"/>
          <a:chOff x="2182415" y="8080225"/>
          <a:chExt cx="1622426" cy="325588"/>
        </a:xfrm>
      </xdr:grpSpPr>
      <xdr:pic>
        <xdr:nvPicPr>
          <xdr:cNvPr id="13" name="Imagen 1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54563A0-1C67-4DF4-BD99-2417722C66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1776720-E1ED-436E-A9E6-92BB8273BD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FA12768-7D23-46C2-AF18-541936149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CACA605-A2C4-40C6-844F-52C4D1B833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CED515C-34DA-40ED-8F12-0B074DDE4A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2648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A1AE82-5EE2-484A-B1FB-FFE45CFA5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17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 editAs="oneCell">
    <xdr:from>
      <xdr:col>2</xdr:col>
      <xdr:colOff>678259</xdr:colOff>
      <xdr:row>52</xdr:row>
      <xdr:rowOff>34132</xdr:rowOff>
    </xdr:from>
    <xdr:to>
      <xdr:col>3</xdr:col>
      <xdr:colOff>228997</xdr:colOff>
      <xdr:row>53</xdr:row>
      <xdr:rowOff>164457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EB8C69-45D1-4E0D-A03D-DCB7441D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384" y="8066882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265112</xdr:colOff>
      <xdr:row>52</xdr:row>
      <xdr:rowOff>31750</xdr:rowOff>
    </xdr:from>
    <xdr:to>
      <xdr:col>3</xdr:col>
      <xdr:colOff>558800</xdr:colOff>
      <xdr:row>53</xdr:row>
      <xdr:rowOff>166838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3D744D-F560-400B-B5C1-27A00EF4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9362" y="8064500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594915</xdr:colOff>
      <xdr:row>52</xdr:row>
      <xdr:rowOff>33338</xdr:rowOff>
    </xdr:from>
    <xdr:to>
      <xdr:col>4</xdr:col>
      <xdr:colOff>145653</xdr:colOff>
      <xdr:row>53</xdr:row>
      <xdr:rowOff>165250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BDA0DDF-02ED-488B-93F1-3DF57D2D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165" y="8066088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181768</xdr:colOff>
      <xdr:row>52</xdr:row>
      <xdr:rowOff>33338</xdr:rowOff>
    </xdr:from>
    <xdr:to>
      <xdr:col>4</xdr:col>
      <xdr:colOff>475456</xdr:colOff>
      <xdr:row>53</xdr:row>
      <xdr:rowOff>165251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2D4E9CB-7E52-442C-9069-783F04EC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143" y="8066088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511572</xdr:colOff>
      <xdr:row>52</xdr:row>
      <xdr:rowOff>32544</xdr:rowOff>
    </xdr:from>
    <xdr:to>
      <xdr:col>5</xdr:col>
      <xdr:colOff>62310</xdr:colOff>
      <xdr:row>53</xdr:row>
      <xdr:rowOff>166044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BDD37D5-5BA6-4143-8676-8CCBBD99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1947" y="8065294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0905-7A83-455D-B0DD-B0DD36179851}">
  <sheetPr>
    <pageSetUpPr fitToPage="1"/>
  </sheetPr>
  <dimension ref="A1:H123"/>
  <sheetViews>
    <sheetView showGridLines="0" showRowColHeaders="0" tabSelected="1" showRuler="0" zoomScale="120" zoomScaleNormal="120" workbookViewId="0">
      <selection activeCell="D12" sqref="D12"/>
    </sheetView>
  </sheetViews>
  <sheetFormatPr baseColWidth="10" defaultColWidth="0" defaultRowHeight="0" customHeight="1" zeroHeight="1" x14ac:dyDescent="0.25"/>
  <cols>
    <col min="1" max="1" width="11.42578125" style="11" customWidth="1"/>
    <col min="2" max="7" width="11.140625" style="35" customWidth="1"/>
    <col min="8" max="8" width="11.42578125" style="11" customWidth="1"/>
    <col min="9" max="16384" width="11.42578125" style="11" hidden="1"/>
  </cols>
  <sheetData>
    <row r="1" spans="1:8" s="1" customFormat="1" ht="14.25" x14ac:dyDescent="0.25"/>
    <row r="2" spans="1:8" s="1" customFormat="1" ht="14.25" x14ac:dyDescent="0.25"/>
    <row r="3" spans="1:8" s="1" customFormat="1" ht="14.25" x14ac:dyDescent="0.25"/>
    <row r="4" spans="1:8" s="1" customFormat="1" ht="5.0999999999999996" customHeight="1" x14ac:dyDescent="0.25">
      <c r="A4" s="2"/>
      <c r="B4" s="2"/>
      <c r="C4" s="2"/>
      <c r="D4" s="2"/>
      <c r="E4" s="2"/>
      <c r="F4" s="2"/>
      <c r="G4" s="2"/>
      <c r="H4" s="2"/>
    </row>
    <row r="5" spans="1:8" s="1" customFormat="1" ht="5.0999999999999996" customHeight="1" x14ac:dyDescent="0.25">
      <c r="A5" s="2"/>
      <c r="B5" s="2"/>
      <c r="C5" s="2"/>
      <c r="D5" s="2"/>
      <c r="E5" s="2"/>
      <c r="F5" s="2"/>
      <c r="G5" s="2"/>
      <c r="H5" s="2"/>
    </row>
    <row r="6" spans="1:8" s="3" customFormat="1" ht="15" x14ac:dyDescent="0.25">
      <c r="A6" s="25"/>
      <c r="B6" s="46" t="s">
        <v>44</v>
      </c>
      <c r="C6" s="46"/>
      <c r="D6" s="46"/>
      <c r="E6" s="46"/>
      <c r="F6" s="46"/>
      <c r="G6" s="46"/>
      <c r="H6" s="26"/>
    </row>
    <row r="7" spans="1:8" s="5" customFormat="1" ht="6.95" customHeight="1" x14ac:dyDescent="0.25">
      <c r="A7" s="4"/>
      <c r="B7" s="4"/>
      <c r="C7" s="4"/>
      <c r="D7" s="4"/>
      <c r="E7" s="4"/>
      <c r="F7" s="4"/>
      <c r="G7" s="4"/>
      <c r="H7" s="4"/>
    </row>
    <row r="8" spans="1:8" s="5" customFormat="1" ht="14.25" x14ac:dyDescent="0.25">
      <c r="B8" s="57" t="s">
        <v>46</v>
      </c>
      <c r="C8" s="57"/>
      <c r="D8" s="57"/>
      <c r="E8" s="57"/>
      <c r="F8" s="57"/>
      <c r="G8" s="57"/>
    </row>
    <row r="9" spans="1:8" s="5" customFormat="1" ht="5.0999999999999996" customHeight="1" x14ac:dyDescent="0.25">
      <c r="B9" s="6"/>
      <c r="C9" s="6"/>
      <c r="D9" s="6"/>
      <c r="E9" s="6"/>
      <c r="F9" s="6"/>
      <c r="G9" s="6"/>
    </row>
    <row r="10" spans="1:8" s="5" customFormat="1" ht="14.25" x14ac:dyDescent="0.25">
      <c r="A10" s="7"/>
      <c r="B10" s="58" t="s">
        <v>0</v>
      </c>
      <c r="C10" s="58"/>
      <c r="D10" s="58"/>
      <c r="E10" s="7"/>
      <c r="F10" s="7"/>
      <c r="G10" s="7"/>
    </row>
    <row r="11" spans="1:8" s="5" customFormat="1" ht="5.0999999999999996" customHeight="1" x14ac:dyDescent="0.25">
      <c r="A11" s="7"/>
      <c r="B11" s="7"/>
      <c r="C11" s="7"/>
      <c r="D11" s="7"/>
      <c r="E11" s="7"/>
      <c r="F11" s="7"/>
      <c r="G11" s="7"/>
    </row>
    <row r="12" spans="1:8" s="5" customFormat="1" ht="14.25" x14ac:dyDescent="0.25">
      <c r="A12" s="1"/>
      <c r="B12" s="5" t="s">
        <v>16</v>
      </c>
      <c r="C12" s="29" t="str">
        <f>IF($G$51="mostrar","He","")</f>
        <v/>
      </c>
      <c r="D12" s="40"/>
      <c r="E12" s="5" t="s">
        <v>26</v>
      </c>
      <c r="F12" s="29" t="str">
        <f>IF($G$51="mostrar","They","")</f>
        <v/>
      </c>
      <c r="G12" s="40"/>
      <c r="H12" s="8"/>
    </row>
    <row r="13" spans="1:8" s="5" customFormat="1" ht="14.25" x14ac:dyDescent="0.25">
      <c r="A13" s="1"/>
      <c r="B13" s="5" t="s">
        <v>17</v>
      </c>
      <c r="C13" s="29" t="str">
        <f>IF($G$51="mostrar","We","")</f>
        <v/>
      </c>
      <c r="D13" s="41"/>
      <c r="E13" s="5" t="s">
        <v>27</v>
      </c>
      <c r="F13" s="29" t="str">
        <f>IF($G$51="mostrar","It","")</f>
        <v/>
      </c>
      <c r="G13" s="41"/>
      <c r="H13" s="8"/>
    </row>
    <row r="14" spans="1:8" s="5" customFormat="1" ht="14.25" x14ac:dyDescent="0.25">
      <c r="A14" s="9"/>
      <c r="B14" s="5" t="s">
        <v>18</v>
      </c>
      <c r="C14" s="29" t="str">
        <f>IF($G$51="mostrar","I","")</f>
        <v/>
      </c>
      <c r="D14" s="42"/>
      <c r="E14" s="5" t="s">
        <v>28</v>
      </c>
      <c r="F14" s="29" t="str">
        <f>IF($G$51="mostrar","They","")</f>
        <v/>
      </c>
      <c r="G14" s="42"/>
      <c r="H14" s="8"/>
    </row>
    <row r="15" spans="1:8" s="5" customFormat="1" ht="14.25" x14ac:dyDescent="0.25">
      <c r="A15" s="9"/>
      <c r="B15" s="23" t="s">
        <v>19</v>
      </c>
      <c r="C15" s="29" t="str">
        <f>IF($G$51="mostrar","They","")</f>
        <v/>
      </c>
      <c r="D15" s="42"/>
      <c r="E15" s="28" t="s">
        <v>29</v>
      </c>
      <c r="F15" s="29" t="str">
        <f>IF($G$51="mostrar","They","")</f>
        <v/>
      </c>
      <c r="G15" s="42"/>
      <c r="H15" s="8"/>
    </row>
    <row r="16" spans="1:8" s="5" customFormat="1" ht="14.25" x14ac:dyDescent="0.25">
      <c r="A16" s="1"/>
      <c r="B16" s="5" t="s">
        <v>20</v>
      </c>
      <c r="C16" s="29" t="str">
        <f>IF($G$51="mostrar","He","")</f>
        <v/>
      </c>
      <c r="D16" s="41"/>
      <c r="E16" s="5" t="s">
        <v>30</v>
      </c>
      <c r="F16" s="29" t="str">
        <f>IF($G$51="mostrar","You","")</f>
        <v/>
      </c>
      <c r="G16" s="41"/>
      <c r="H16" s="8"/>
    </row>
    <row r="17" spans="1:8" s="5" customFormat="1" ht="14.25" x14ac:dyDescent="0.25">
      <c r="A17" s="10"/>
      <c r="B17" s="5" t="s">
        <v>21</v>
      </c>
      <c r="C17" s="29" t="str">
        <f>IF($G$51="mostrar","He","")</f>
        <v/>
      </c>
      <c r="D17" s="41"/>
      <c r="E17" s="5" t="s">
        <v>31</v>
      </c>
      <c r="F17" s="29" t="str">
        <f>IF($G$51="mostrar","He","")</f>
        <v/>
      </c>
      <c r="G17" s="41"/>
      <c r="H17" s="8"/>
    </row>
    <row r="18" spans="1:8" s="5" customFormat="1" ht="14.25" x14ac:dyDescent="0.25">
      <c r="A18" s="10"/>
      <c r="B18" s="5" t="s">
        <v>22</v>
      </c>
      <c r="C18" s="29" t="str">
        <f>IF($G$51="mostrar","You","")</f>
        <v/>
      </c>
      <c r="D18" s="41"/>
      <c r="E18" s="5" t="s">
        <v>32</v>
      </c>
      <c r="F18" s="29" t="str">
        <f>IF($G$51="mostrar","We","")</f>
        <v/>
      </c>
      <c r="G18" s="41"/>
      <c r="H18" s="8"/>
    </row>
    <row r="19" spans="1:8" s="5" customFormat="1" ht="14.25" x14ac:dyDescent="0.25">
      <c r="A19" s="10"/>
      <c r="B19" s="5" t="s">
        <v>23</v>
      </c>
      <c r="C19" s="29" t="str">
        <f>IF($G$51="mostrar","She","")</f>
        <v/>
      </c>
      <c r="D19" s="41"/>
      <c r="E19" s="5" t="s">
        <v>33</v>
      </c>
      <c r="F19" s="29" t="str">
        <f>IF($G$51="mostrar","It","")</f>
        <v/>
      </c>
      <c r="G19" s="41"/>
      <c r="H19" s="8"/>
    </row>
    <row r="20" spans="1:8" s="5" customFormat="1" ht="14.25" x14ac:dyDescent="0.25">
      <c r="A20" s="10"/>
      <c r="B20" s="5" t="s">
        <v>24</v>
      </c>
      <c r="C20" s="29" t="str">
        <f>IF($G$51="mostrar","We","")</f>
        <v/>
      </c>
      <c r="D20" s="41"/>
      <c r="E20" s="27" t="s">
        <v>34</v>
      </c>
      <c r="F20" s="29" t="str">
        <f>IF($G$51="mostrar","They","")</f>
        <v/>
      </c>
      <c r="G20" s="41"/>
      <c r="H20" s="8"/>
    </row>
    <row r="21" spans="1:8" s="5" customFormat="1" ht="14.25" x14ac:dyDescent="0.25">
      <c r="A21" s="10"/>
      <c r="B21" s="5" t="s">
        <v>25</v>
      </c>
      <c r="C21" s="29" t="str">
        <f>IF($G$51="mostrar","You","")</f>
        <v/>
      </c>
      <c r="D21" s="41"/>
      <c r="E21" s="5" t="s">
        <v>35</v>
      </c>
      <c r="F21" s="29" t="str">
        <f>IF($G$51="mostrar","We","")</f>
        <v/>
      </c>
      <c r="G21" s="41"/>
      <c r="H21" s="8"/>
    </row>
    <row r="22" spans="1:8" ht="5.0999999999999996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s="5" customFormat="1" ht="14.25" x14ac:dyDescent="0.25">
      <c r="A23" s="10"/>
      <c r="B23" s="47" t="s">
        <v>47</v>
      </c>
      <c r="C23" s="47"/>
      <c r="D23" s="47"/>
      <c r="E23" s="47"/>
      <c r="F23" s="47"/>
      <c r="G23" s="47"/>
    </row>
    <row r="24" spans="1:8" s="5" customFormat="1" ht="5.0999999999999996" customHeight="1" x14ac:dyDescent="0.25">
      <c r="A24" s="10"/>
      <c r="B24" s="13"/>
      <c r="C24" s="13"/>
      <c r="D24" s="13"/>
      <c r="E24" s="13"/>
      <c r="F24" s="13"/>
      <c r="G24" s="12"/>
    </row>
    <row r="25" spans="1:8" s="5" customFormat="1" ht="14.25" x14ac:dyDescent="0.25">
      <c r="A25" s="10"/>
      <c r="B25" s="52" t="s">
        <v>36</v>
      </c>
      <c r="C25" s="52"/>
      <c r="D25" s="54"/>
      <c r="E25" s="54"/>
      <c r="F25" s="54"/>
      <c r="G25" s="54"/>
    </row>
    <row r="26" spans="1:8" ht="14.25" x14ac:dyDescent="0.25">
      <c r="A26" s="5"/>
      <c r="B26" s="5"/>
      <c r="C26" s="36"/>
      <c r="D26" s="55" t="str">
        <f>IF($G$51="mostrar","Eduardo is my friend.","")</f>
        <v/>
      </c>
      <c r="E26" s="55"/>
      <c r="F26" s="55"/>
      <c r="G26" s="55"/>
      <c r="H26" s="5"/>
    </row>
    <row r="27" spans="1:8" s="5" customFormat="1" ht="14.25" x14ac:dyDescent="0.25">
      <c r="A27" s="10"/>
      <c r="B27" s="51" t="s">
        <v>37</v>
      </c>
      <c r="C27" s="51"/>
      <c r="D27" s="51"/>
      <c r="E27" s="54"/>
      <c r="F27" s="54"/>
      <c r="G27" s="54"/>
    </row>
    <row r="28" spans="1:8" ht="14.25" x14ac:dyDescent="0.25">
      <c r="A28" s="5"/>
      <c r="B28" s="5"/>
      <c r="C28" s="5"/>
      <c r="E28" s="39" t="str">
        <f>IF($G$51="mostrar","Fredy and Marta are in the house.","")</f>
        <v/>
      </c>
      <c r="F28" s="39"/>
      <c r="G28" s="39"/>
      <c r="H28" s="5"/>
    </row>
    <row r="29" spans="1:8" s="5" customFormat="1" ht="14.25" x14ac:dyDescent="0.25">
      <c r="A29" s="1"/>
      <c r="B29" s="52" t="s">
        <v>38</v>
      </c>
      <c r="C29" s="52"/>
      <c r="D29" s="54"/>
      <c r="E29" s="54"/>
      <c r="F29" s="54"/>
      <c r="G29" s="54"/>
    </row>
    <row r="30" spans="1:8" ht="14.25" x14ac:dyDescent="0.25">
      <c r="A30" s="5"/>
      <c r="B30" s="5"/>
      <c r="C30" s="36"/>
      <c r="D30" s="55" t="str">
        <f>IF($G$51="mostrar","They are my parents.","")</f>
        <v/>
      </c>
      <c r="E30" s="55"/>
      <c r="F30" s="55"/>
      <c r="G30" s="55"/>
      <c r="H30" s="5"/>
    </row>
    <row r="31" spans="1:8" s="5" customFormat="1" ht="14.25" x14ac:dyDescent="0.25">
      <c r="A31" s="1"/>
      <c r="B31" s="53" t="s">
        <v>39</v>
      </c>
      <c r="C31" s="53"/>
      <c r="D31" s="54"/>
      <c r="E31" s="54"/>
      <c r="F31" s="54"/>
      <c r="G31" s="54"/>
    </row>
    <row r="32" spans="1:8" ht="14.25" x14ac:dyDescent="0.25">
      <c r="A32" s="5"/>
      <c r="B32" s="5"/>
      <c r="C32" s="36"/>
      <c r="D32" s="55" t="str">
        <f>IF($G$51="mostrar","You are in class.","")</f>
        <v/>
      </c>
      <c r="E32" s="55"/>
      <c r="F32" s="55"/>
      <c r="G32" s="55"/>
      <c r="H32" s="5"/>
    </row>
    <row r="33" spans="1:8" s="5" customFormat="1" ht="15.75" customHeight="1" x14ac:dyDescent="0.25">
      <c r="A33" s="14"/>
      <c r="B33" s="53" t="s">
        <v>40</v>
      </c>
      <c r="C33" s="53"/>
      <c r="D33" s="53"/>
      <c r="E33" s="53"/>
      <c r="F33" s="53"/>
      <c r="G33" s="14"/>
    </row>
    <row r="34" spans="1:8" s="5" customFormat="1" ht="14.25" x14ac:dyDescent="0.25">
      <c r="A34" s="15"/>
      <c r="B34" s="54"/>
      <c r="C34" s="54"/>
      <c r="D34" s="54"/>
      <c r="E34" s="54"/>
      <c r="F34" s="54"/>
      <c r="G34" s="54"/>
    </row>
    <row r="35" spans="1:8" ht="14.25" x14ac:dyDescent="0.25">
      <c r="A35" s="36"/>
      <c r="B35" s="55" t="str">
        <f>IF($G$51="mostrar","I am in the park and Ana is in the restaurant.","")</f>
        <v/>
      </c>
      <c r="C35" s="55"/>
      <c r="D35" s="55"/>
      <c r="E35" s="55"/>
      <c r="F35" s="55"/>
      <c r="G35" s="55"/>
      <c r="H35" s="5"/>
    </row>
    <row r="36" spans="1:8" s="5" customFormat="1" ht="5.0999999999999996" customHeight="1" x14ac:dyDescent="0.25">
      <c r="A36" s="15"/>
      <c r="B36" s="15"/>
      <c r="C36" s="15"/>
      <c r="D36" s="15"/>
      <c r="E36" s="15"/>
      <c r="F36" s="15"/>
      <c r="G36" s="15"/>
    </row>
    <row r="37" spans="1:8" s="5" customFormat="1" ht="14.25" x14ac:dyDescent="0.25">
      <c r="A37" s="15"/>
      <c r="B37" s="56" t="s">
        <v>48</v>
      </c>
      <c r="C37" s="56"/>
      <c r="D37" s="56"/>
      <c r="E37" s="56"/>
      <c r="F37" s="56"/>
      <c r="G37" s="56"/>
    </row>
    <row r="38" spans="1:8" s="5" customFormat="1" ht="5.0999999999999996" customHeight="1" x14ac:dyDescent="0.25">
      <c r="A38" s="15"/>
      <c r="B38" s="16"/>
      <c r="C38" s="15"/>
      <c r="D38" s="15"/>
      <c r="E38" s="15"/>
      <c r="F38" s="15"/>
      <c r="G38" s="15"/>
    </row>
    <row r="39" spans="1:8" s="5" customFormat="1" ht="14.25" x14ac:dyDescent="0.25">
      <c r="A39" s="15"/>
      <c r="B39" s="52" t="s">
        <v>41</v>
      </c>
      <c r="C39" s="52"/>
      <c r="D39" s="52"/>
      <c r="E39" s="52"/>
      <c r="F39" s="52"/>
      <c r="G39" s="15"/>
    </row>
    <row r="40" spans="1:8" s="5" customFormat="1" ht="14.25" x14ac:dyDescent="0.25">
      <c r="A40" s="15"/>
      <c r="B40" s="59"/>
      <c r="C40" s="59"/>
      <c r="D40" s="59"/>
      <c r="E40" s="59"/>
      <c r="F40" s="59"/>
      <c r="G40" s="59"/>
    </row>
    <row r="41" spans="1:8" s="5" customFormat="1" ht="14.25" x14ac:dyDescent="0.25">
      <c r="A41" s="36"/>
      <c r="B41" s="55" t="str">
        <f>IF($G$51="mostrar","John está en la casa y yo estoy en la escuela.","")</f>
        <v/>
      </c>
      <c r="C41" s="55"/>
      <c r="D41" s="55"/>
      <c r="E41" s="55"/>
      <c r="F41" s="55"/>
      <c r="G41" s="55"/>
    </row>
    <row r="42" spans="1:8" s="1" customFormat="1" ht="5.0999999999999996" customHeight="1" x14ac:dyDescent="0.25">
      <c r="A42" s="15"/>
      <c r="B42" s="30"/>
      <c r="C42" s="15"/>
      <c r="D42" s="15"/>
      <c r="E42" s="15"/>
      <c r="F42" s="15"/>
      <c r="G42" s="15"/>
    </row>
    <row r="43" spans="1:8" s="5" customFormat="1" ht="14.25" x14ac:dyDescent="0.25">
      <c r="A43" s="15"/>
      <c r="B43" s="50" t="s">
        <v>42</v>
      </c>
      <c r="C43" s="50"/>
      <c r="D43" s="50"/>
      <c r="E43" s="50"/>
      <c r="F43" s="50"/>
      <c r="G43" s="15"/>
    </row>
    <row r="44" spans="1:8" s="5" customFormat="1" ht="14.25" x14ac:dyDescent="0.25">
      <c r="A44" s="15"/>
      <c r="B44" s="59"/>
      <c r="C44" s="59"/>
      <c r="D44" s="59"/>
      <c r="E44" s="59"/>
      <c r="F44" s="59"/>
      <c r="G44" s="59"/>
    </row>
    <row r="45" spans="1:8" s="5" customFormat="1" ht="14.25" x14ac:dyDescent="0.25">
      <c r="A45" s="36"/>
      <c r="B45" s="55" t="str">
        <f>IF($G$51="mostrar","Jany y Alex están en el aeropuerto. Ellos son amigos.","")</f>
        <v/>
      </c>
      <c r="C45" s="55"/>
      <c r="D45" s="55"/>
      <c r="E45" s="55"/>
      <c r="F45" s="55"/>
      <c r="G45" s="55"/>
    </row>
    <row r="46" spans="1:8" s="5" customFormat="1" ht="5.0999999999999996" customHeight="1" x14ac:dyDescent="0.25">
      <c r="A46" s="15"/>
      <c r="B46" s="16"/>
      <c r="C46" s="15"/>
      <c r="D46" s="15"/>
      <c r="E46" s="15"/>
      <c r="F46" s="15"/>
      <c r="G46" s="15"/>
    </row>
    <row r="47" spans="1:8" s="5" customFormat="1" ht="14.25" x14ac:dyDescent="0.25">
      <c r="A47" s="15"/>
      <c r="B47" s="50" t="s">
        <v>43</v>
      </c>
      <c r="C47" s="50"/>
      <c r="D47" s="50"/>
      <c r="E47" s="50"/>
      <c r="F47" s="50"/>
      <c r="G47" s="50"/>
      <c r="H47" s="31"/>
    </row>
    <row r="48" spans="1:8" s="5" customFormat="1" ht="14.25" x14ac:dyDescent="0.25">
      <c r="A48" s="15"/>
      <c r="B48" s="59"/>
      <c r="C48" s="59"/>
      <c r="D48" s="59"/>
      <c r="E48" s="59"/>
      <c r="F48" s="59"/>
      <c r="G48" s="59"/>
    </row>
    <row r="49" spans="1:8" s="5" customFormat="1" ht="13.5" customHeight="1" x14ac:dyDescent="0.25">
      <c r="A49" s="36"/>
      <c r="B49" s="55" t="str">
        <f>IF($G$51="mostrar","Ella es mi amiga Danitza y ellos son mis profesores Marco y Javier.","")</f>
        <v/>
      </c>
      <c r="C49" s="55"/>
      <c r="D49" s="55"/>
      <c r="E49" s="55"/>
      <c r="F49" s="55"/>
      <c r="G49" s="55"/>
    </row>
    <row r="50" spans="1:8" s="5" customFormat="1" ht="5.0999999999999996" customHeight="1" x14ac:dyDescent="0.25">
      <c r="A50" s="15"/>
    </row>
    <row r="51" spans="1:8" s="5" customFormat="1" ht="15" x14ac:dyDescent="0.25">
      <c r="A51" s="15"/>
      <c r="B51" s="49" t="s">
        <v>50</v>
      </c>
      <c r="C51" s="49"/>
      <c r="D51" s="49"/>
      <c r="E51" s="49"/>
      <c r="F51" s="49"/>
      <c r="G51" s="40"/>
      <c r="H51" s="37"/>
    </row>
    <row r="52" spans="1:8" s="5" customFormat="1" ht="14.25" x14ac:dyDescent="0.25">
      <c r="A52" s="15"/>
      <c r="B52" s="48" t="s">
        <v>45</v>
      </c>
      <c r="C52" s="48"/>
      <c r="D52" s="48"/>
      <c r="E52" s="48"/>
      <c r="F52" s="48"/>
      <c r="G52" s="48"/>
    </row>
    <row r="53" spans="1:8" s="5" customFormat="1" ht="15" customHeight="1" x14ac:dyDescent="0.25">
      <c r="A53" s="18"/>
      <c r="B53" s="18"/>
      <c r="C53" s="18"/>
      <c r="D53" s="18"/>
      <c r="E53" s="18"/>
      <c r="H53" s="18"/>
    </row>
    <row r="54" spans="1:8" s="5" customFormat="1" ht="15" x14ac:dyDescent="0.25">
      <c r="A54" s="18"/>
      <c r="B54" s="32"/>
      <c r="C54" s="38"/>
      <c r="D54" s="32"/>
      <c r="E54" s="33"/>
      <c r="F54" s="32"/>
      <c r="G54" s="32"/>
      <c r="H54" s="18"/>
    </row>
    <row r="55" spans="1:8" s="5" customFormat="1" ht="14.25" x14ac:dyDescent="0.25">
      <c r="A55" s="20"/>
      <c r="B55" s="34"/>
      <c r="C55" s="34"/>
      <c r="D55" s="34"/>
      <c r="E55" s="34"/>
      <c r="F55" s="34"/>
      <c r="G55" s="34"/>
    </row>
    <row r="56" spans="1:8" s="5" customFormat="1" ht="14.25" hidden="1" x14ac:dyDescent="0.25">
      <c r="A56" s="21"/>
      <c r="B56" s="22"/>
      <c r="C56" s="22"/>
      <c r="D56" s="22"/>
      <c r="E56" s="22"/>
      <c r="F56" s="22"/>
      <c r="G56" s="22"/>
    </row>
    <row r="57" spans="1:8" s="5" customFormat="1" ht="14.25" hidden="1" x14ac:dyDescent="0.25">
      <c r="A57" s="21"/>
      <c r="B57" s="22"/>
      <c r="C57" s="22"/>
      <c r="D57" s="22"/>
      <c r="E57" s="22"/>
      <c r="F57" s="22"/>
      <c r="G57" s="22"/>
    </row>
    <row r="58" spans="1:8" ht="0" hidden="1" customHeight="1" x14ac:dyDescent="0.25"/>
    <row r="59" spans="1:8" ht="0" hidden="1" customHeight="1" x14ac:dyDescent="0.25"/>
    <row r="60" spans="1:8" ht="0" hidden="1" customHeight="1" x14ac:dyDescent="0.25"/>
    <row r="61" spans="1:8" ht="0" hidden="1" customHeight="1" x14ac:dyDescent="0.25"/>
    <row r="62" spans="1:8" ht="0" hidden="1" customHeight="1" x14ac:dyDescent="0.25"/>
    <row r="63" spans="1:8" ht="0" hidden="1" customHeight="1" x14ac:dyDescent="0.25"/>
    <row r="64" spans="1:8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0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</sheetData>
  <sheetProtection selectLockedCells="1"/>
  <customSheetViews>
    <customSheetView guid="{8BA0C608-C097-43DB-9EC9-8267AEBCE884}" scale="120" showGridLines="0" showRowCol="0" fitToPage="1" hiddenRows="1" hiddenColumns="1" showRuler="0">
      <selection activeCell="D23" sqref="D23:G23"/>
      <pageMargins left="0.70866141732283472" right="0.70866141732283472" top="0.74803149606299213" bottom="0.74803149606299213" header="0.31496062992125984" footer="0.31496062992125984"/>
      <printOptions horizontalCentered="1"/>
      <pageSetup orientation="portrait" horizontalDpi="4294967292" r:id="rId1"/>
      <headerFooter>
        <oddFooter xml:space="preserve">&amp;C
</oddFooter>
      </headerFooter>
    </customSheetView>
  </customSheetViews>
  <mergeCells count="30">
    <mergeCell ref="B25:C25"/>
    <mergeCell ref="D25:G25"/>
    <mergeCell ref="B40:G40"/>
    <mergeCell ref="B44:G44"/>
    <mergeCell ref="B48:G48"/>
    <mergeCell ref="B45:G45"/>
    <mergeCell ref="B41:G41"/>
    <mergeCell ref="D26:G26"/>
    <mergeCell ref="D30:G30"/>
    <mergeCell ref="D32:G32"/>
    <mergeCell ref="B35:G35"/>
    <mergeCell ref="D29:G29"/>
    <mergeCell ref="D31:G31"/>
    <mergeCell ref="B34:G34"/>
    <mergeCell ref="B6:G6"/>
    <mergeCell ref="B23:G23"/>
    <mergeCell ref="B52:G52"/>
    <mergeCell ref="B51:F51"/>
    <mergeCell ref="B47:G47"/>
    <mergeCell ref="B43:F43"/>
    <mergeCell ref="B27:D27"/>
    <mergeCell ref="B29:C29"/>
    <mergeCell ref="B31:C31"/>
    <mergeCell ref="B33:F33"/>
    <mergeCell ref="B39:F39"/>
    <mergeCell ref="E27:G27"/>
    <mergeCell ref="B49:G49"/>
    <mergeCell ref="B37:G37"/>
    <mergeCell ref="B8:G8"/>
    <mergeCell ref="B10:D10"/>
  </mergeCells>
  <conditionalFormatting sqref="C26 C30 A35 A41 A45 A49 C32">
    <cfRule type="expression" dxfId="5" priority="2">
      <formula>$G$51="mostrar"</formula>
    </cfRule>
  </conditionalFormatting>
  <conditionalFormatting sqref="A49 A45 A41 A35 C32 C30 C26">
    <cfRule type="expression" dxfId="4" priority="14">
      <formula>#REF!="mostrar"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2"/>
  <headerFooter>
    <oddFooter xml:space="preserve">&amp;C
</oddFooter>
  </headerFooter>
  <ignoredErrors>
    <ignoredError sqref="F13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E3F3E-5E4E-4AF2-B239-A3E2C15511A4}">
  <sheetPr>
    <pageSetUpPr fitToPage="1"/>
  </sheetPr>
  <dimension ref="A1:H99"/>
  <sheetViews>
    <sheetView showGridLines="0" showRowColHeaders="0" showRuler="0" zoomScale="120" zoomScaleNormal="120" workbookViewId="0">
      <selection activeCell="B51" sqref="B51:G51"/>
    </sheetView>
  </sheetViews>
  <sheetFormatPr baseColWidth="10" defaultColWidth="0" defaultRowHeight="0" customHeight="1" zeroHeight="1" x14ac:dyDescent="0.25"/>
  <cols>
    <col min="1" max="1" width="11.42578125" style="5" customWidth="1"/>
    <col min="2" max="7" width="11.140625" style="5" customWidth="1"/>
    <col min="8" max="8" width="11.42578125" style="5" customWidth="1"/>
    <col min="9" max="16384" width="11.42578125" style="5" hidden="1"/>
  </cols>
  <sheetData>
    <row r="1" spans="1:8" s="1" customFormat="1" ht="14.25" x14ac:dyDescent="0.25"/>
    <row r="2" spans="1:8" s="1" customFormat="1" ht="14.25" x14ac:dyDescent="0.25"/>
    <row r="3" spans="1:8" s="1" customFormat="1" ht="14.25" x14ac:dyDescent="0.25"/>
    <row r="4" spans="1:8" s="1" customFormat="1" ht="5.0999999999999996" customHeight="1" x14ac:dyDescent="0.25">
      <c r="A4" s="2"/>
      <c r="B4" s="2"/>
      <c r="C4" s="2"/>
      <c r="D4" s="2"/>
      <c r="E4" s="2"/>
      <c r="F4" s="2"/>
      <c r="G4" s="2"/>
      <c r="H4" s="2"/>
    </row>
    <row r="5" spans="1:8" s="1" customFormat="1" ht="5.0999999999999996" customHeight="1" x14ac:dyDescent="0.25">
      <c r="A5" s="2"/>
      <c r="B5" s="2"/>
      <c r="C5" s="2"/>
      <c r="D5" s="2"/>
      <c r="E5" s="2"/>
      <c r="F5" s="2"/>
      <c r="G5" s="2"/>
      <c r="H5" s="2"/>
    </row>
    <row r="6" spans="1:8" s="3" customFormat="1" ht="15" x14ac:dyDescent="0.25">
      <c r="A6" s="25"/>
      <c r="B6" s="46" t="s">
        <v>44</v>
      </c>
      <c r="C6" s="46"/>
      <c r="D6" s="46"/>
      <c r="E6" s="46"/>
      <c r="F6" s="46"/>
      <c r="G6" s="46"/>
      <c r="H6" s="26"/>
    </row>
    <row r="7" spans="1:8" ht="6.95" customHeight="1" x14ac:dyDescent="0.25">
      <c r="A7" s="4"/>
      <c r="B7" s="4"/>
      <c r="C7" s="4"/>
      <c r="D7" s="4"/>
      <c r="E7" s="4"/>
      <c r="F7" s="4"/>
      <c r="G7" s="4"/>
      <c r="H7" s="4"/>
    </row>
    <row r="8" spans="1:8" ht="14.25" x14ac:dyDescent="0.25">
      <c r="B8" s="57" t="s">
        <v>46</v>
      </c>
      <c r="C8" s="57"/>
      <c r="D8" s="57"/>
      <c r="E8" s="57"/>
      <c r="F8" s="57"/>
      <c r="G8" s="57"/>
    </row>
    <row r="9" spans="1:8" ht="5.0999999999999996" customHeight="1" x14ac:dyDescent="0.25">
      <c r="B9" s="6"/>
      <c r="C9" s="6"/>
      <c r="D9" s="6"/>
      <c r="E9" s="6"/>
      <c r="F9" s="6"/>
      <c r="G9" s="6"/>
    </row>
    <row r="10" spans="1:8" ht="14.25" x14ac:dyDescent="0.25">
      <c r="A10" s="7"/>
      <c r="B10" s="58" t="s">
        <v>0</v>
      </c>
      <c r="C10" s="58"/>
      <c r="D10" s="58"/>
      <c r="E10" s="7"/>
      <c r="F10" s="7"/>
      <c r="G10" s="7"/>
    </row>
    <row r="11" spans="1:8" ht="5.0999999999999996" customHeight="1" x14ac:dyDescent="0.25">
      <c r="A11" s="7"/>
      <c r="B11" s="7"/>
      <c r="C11" s="7"/>
      <c r="D11" s="7"/>
      <c r="E11" s="7"/>
      <c r="F11" s="7"/>
      <c r="G11" s="7"/>
    </row>
    <row r="12" spans="1:8" ht="14.25" x14ac:dyDescent="0.25">
      <c r="A12" s="1"/>
      <c r="B12" s="5" t="s">
        <v>16</v>
      </c>
      <c r="C12" s="8"/>
      <c r="D12" s="43" t="s">
        <v>3</v>
      </c>
      <c r="E12" s="5" t="s">
        <v>26</v>
      </c>
      <c r="G12" s="43" t="s">
        <v>5</v>
      </c>
      <c r="H12" s="8"/>
    </row>
    <row r="13" spans="1:8" ht="14.25" x14ac:dyDescent="0.25">
      <c r="A13" s="1"/>
      <c r="B13" s="5" t="s">
        <v>17</v>
      </c>
      <c r="C13" s="8"/>
      <c r="D13" s="44" t="s">
        <v>4</v>
      </c>
      <c r="E13" s="5" t="s">
        <v>27</v>
      </c>
      <c r="G13" s="44" t="s">
        <v>8</v>
      </c>
      <c r="H13" s="8"/>
    </row>
    <row r="14" spans="1:8" ht="14.25" x14ac:dyDescent="0.25">
      <c r="A14" s="9"/>
      <c r="B14" s="5" t="s">
        <v>18</v>
      </c>
      <c r="C14" s="8"/>
      <c r="D14" s="45" t="s">
        <v>1</v>
      </c>
      <c r="E14" s="5" t="s">
        <v>28</v>
      </c>
      <c r="G14" s="45" t="s">
        <v>5</v>
      </c>
      <c r="H14" s="8"/>
    </row>
    <row r="15" spans="1:8" ht="14.25" x14ac:dyDescent="0.25">
      <c r="A15" s="9"/>
      <c r="B15" s="24" t="s">
        <v>19</v>
      </c>
      <c r="C15" s="8"/>
      <c r="D15" s="45" t="s">
        <v>5</v>
      </c>
      <c r="E15" s="5" t="s">
        <v>29</v>
      </c>
      <c r="G15" s="45" t="s">
        <v>5</v>
      </c>
      <c r="H15" s="8"/>
    </row>
    <row r="16" spans="1:8" ht="14.25" x14ac:dyDescent="0.25">
      <c r="A16" s="1"/>
      <c r="B16" s="5" t="s">
        <v>20</v>
      </c>
      <c r="C16" s="8"/>
      <c r="D16" s="44" t="s">
        <v>3</v>
      </c>
      <c r="E16" s="5" t="s">
        <v>30</v>
      </c>
      <c r="G16" s="44" t="s">
        <v>6</v>
      </c>
      <c r="H16" s="8"/>
    </row>
    <row r="17" spans="1:8" ht="14.25" x14ac:dyDescent="0.25">
      <c r="A17" s="10"/>
      <c r="B17" s="5" t="s">
        <v>21</v>
      </c>
      <c r="C17" s="8"/>
      <c r="D17" s="44" t="s">
        <v>3</v>
      </c>
      <c r="E17" s="5" t="s">
        <v>31</v>
      </c>
      <c r="G17" s="44" t="s">
        <v>3</v>
      </c>
      <c r="H17" s="8"/>
    </row>
    <row r="18" spans="1:8" ht="14.25" x14ac:dyDescent="0.25">
      <c r="A18" s="10"/>
      <c r="B18" s="5" t="s">
        <v>22</v>
      </c>
      <c r="C18" s="8"/>
      <c r="D18" s="44" t="s">
        <v>6</v>
      </c>
      <c r="E18" s="5" t="s">
        <v>32</v>
      </c>
      <c r="G18" s="44" t="s">
        <v>4</v>
      </c>
      <c r="H18" s="8"/>
    </row>
    <row r="19" spans="1:8" ht="14.25" x14ac:dyDescent="0.25">
      <c r="A19" s="10"/>
      <c r="B19" s="5" t="s">
        <v>23</v>
      </c>
      <c r="C19" s="8"/>
      <c r="D19" s="44" t="s">
        <v>7</v>
      </c>
      <c r="E19" s="5" t="s">
        <v>33</v>
      </c>
      <c r="G19" s="44" t="s">
        <v>8</v>
      </c>
      <c r="H19" s="8"/>
    </row>
    <row r="20" spans="1:8" ht="14.25" x14ac:dyDescent="0.25">
      <c r="A20" s="10"/>
      <c r="B20" s="5" t="s">
        <v>24</v>
      </c>
      <c r="C20" s="8"/>
      <c r="D20" s="44" t="s">
        <v>4</v>
      </c>
      <c r="E20" s="5" t="s">
        <v>34</v>
      </c>
      <c r="G20" s="44" t="s">
        <v>5</v>
      </c>
      <c r="H20" s="8"/>
    </row>
    <row r="21" spans="1:8" ht="14.25" x14ac:dyDescent="0.25">
      <c r="A21" s="10"/>
      <c r="B21" s="5" t="s">
        <v>25</v>
      </c>
      <c r="C21" s="8"/>
      <c r="D21" s="44" t="s">
        <v>6</v>
      </c>
      <c r="E21" s="5" t="s">
        <v>35</v>
      </c>
      <c r="G21" s="44" t="s">
        <v>4</v>
      </c>
      <c r="H21" s="8"/>
    </row>
    <row r="22" spans="1:8" ht="5.0999999999999996" customHeight="1" x14ac:dyDescent="0.25"/>
    <row r="23" spans="1:8" ht="14.25" x14ac:dyDescent="0.25">
      <c r="A23" s="10"/>
      <c r="B23" s="47" t="s">
        <v>47</v>
      </c>
      <c r="C23" s="47"/>
      <c r="D23" s="47"/>
      <c r="E23" s="47"/>
      <c r="F23" s="47"/>
      <c r="G23" s="47"/>
    </row>
    <row r="24" spans="1:8" ht="5.0999999999999996" customHeight="1" x14ac:dyDescent="0.25">
      <c r="A24" s="10"/>
      <c r="B24" s="13"/>
      <c r="C24" s="13"/>
      <c r="D24" s="13"/>
      <c r="E24" s="13"/>
      <c r="F24" s="13"/>
      <c r="G24" s="12"/>
    </row>
    <row r="25" spans="1:8" ht="14.25" x14ac:dyDescent="0.25">
      <c r="A25" s="10"/>
      <c r="B25" s="52" t="s">
        <v>36</v>
      </c>
      <c r="C25" s="52"/>
      <c r="D25" s="60" t="s">
        <v>15</v>
      </c>
      <c r="E25" s="60"/>
      <c r="F25" s="60"/>
      <c r="G25" s="60"/>
    </row>
    <row r="26" spans="1:8" ht="14.25" x14ac:dyDescent="0.25">
      <c r="C26" s="36"/>
    </row>
    <row r="27" spans="1:8" ht="14.25" x14ac:dyDescent="0.25">
      <c r="A27" s="10"/>
      <c r="B27" s="53" t="s">
        <v>37</v>
      </c>
      <c r="C27" s="53"/>
      <c r="D27" s="53"/>
      <c r="E27" s="60" t="s">
        <v>14</v>
      </c>
      <c r="F27" s="60"/>
      <c r="G27" s="60"/>
    </row>
    <row r="28" spans="1:8" ht="14.25" x14ac:dyDescent="0.25">
      <c r="D28" s="36"/>
    </row>
    <row r="29" spans="1:8" ht="14.25" x14ac:dyDescent="0.25">
      <c r="A29" s="1"/>
      <c r="B29" s="52" t="s">
        <v>38</v>
      </c>
      <c r="C29" s="52"/>
      <c r="D29" s="60" t="s">
        <v>13</v>
      </c>
      <c r="E29" s="60"/>
      <c r="F29" s="60"/>
      <c r="G29" s="60"/>
    </row>
    <row r="30" spans="1:8" ht="14.25" x14ac:dyDescent="0.25">
      <c r="C30" s="36"/>
    </row>
    <row r="31" spans="1:8" ht="14.25" x14ac:dyDescent="0.25">
      <c r="A31" s="1"/>
      <c r="B31" s="53" t="s">
        <v>39</v>
      </c>
      <c r="C31" s="53"/>
      <c r="D31" s="60" t="s">
        <v>12</v>
      </c>
      <c r="E31" s="60"/>
      <c r="F31" s="60"/>
      <c r="G31" s="60"/>
    </row>
    <row r="32" spans="1:8" ht="14.25" x14ac:dyDescent="0.25">
      <c r="C32" s="36"/>
    </row>
    <row r="33" spans="1:8" ht="15.75" customHeight="1" x14ac:dyDescent="0.25">
      <c r="A33" s="14"/>
      <c r="B33" s="53" t="s">
        <v>40</v>
      </c>
      <c r="C33" s="53"/>
      <c r="D33" s="53"/>
      <c r="E33" s="53"/>
      <c r="F33" s="53"/>
      <c r="G33" s="14"/>
    </row>
    <row r="34" spans="1:8" ht="14.25" x14ac:dyDescent="0.25">
      <c r="A34" s="15"/>
      <c r="B34" s="60" t="s">
        <v>11</v>
      </c>
      <c r="C34" s="60"/>
      <c r="D34" s="60"/>
      <c r="E34" s="60"/>
      <c r="F34" s="60"/>
      <c r="G34" s="60"/>
    </row>
    <row r="35" spans="1:8" ht="14.25" x14ac:dyDescent="0.25">
      <c r="A35" s="36"/>
    </row>
    <row r="36" spans="1:8" ht="5.0999999999999996" customHeight="1" x14ac:dyDescent="0.25">
      <c r="A36" s="15"/>
      <c r="B36" s="15"/>
      <c r="C36" s="15"/>
      <c r="D36" s="15"/>
      <c r="E36" s="15"/>
      <c r="F36" s="15"/>
      <c r="G36" s="15"/>
    </row>
    <row r="37" spans="1:8" ht="14.25" x14ac:dyDescent="0.25">
      <c r="A37" s="15"/>
      <c r="B37" s="56" t="s">
        <v>48</v>
      </c>
      <c r="C37" s="56"/>
      <c r="D37" s="56"/>
      <c r="E37" s="56"/>
      <c r="F37" s="56"/>
      <c r="G37" s="56"/>
    </row>
    <row r="38" spans="1:8" ht="5.0999999999999996" customHeight="1" x14ac:dyDescent="0.25">
      <c r="A38" s="15"/>
      <c r="B38" s="16"/>
      <c r="C38" s="15"/>
      <c r="D38" s="15"/>
      <c r="E38" s="15"/>
      <c r="F38" s="15"/>
      <c r="G38" s="15"/>
    </row>
    <row r="39" spans="1:8" ht="14.25" x14ac:dyDescent="0.25">
      <c r="A39" s="15"/>
      <c r="B39" s="52" t="s">
        <v>41</v>
      </c>
      <c r="C39" s="52"/>
      <c r="D39" s="52"/>
      <c r="E39" s="52"/>
      <c r="F39" s="52"/>
      <c r="G39" s="15"/>
    </row>
    <row r="40" spans="1:8" ht="14.25" x14ac:dyDescent="0.25">
      <c r="A40" s="15"/>
      <c r="B40" s="60" t="s">
        <v>9</v>
      </c>
      <c r="C40" s="60"/>
      <c r="D40" s="60"/>
      <c r="E40" s="60"/>
      <c r="F40" s="60"/>
      <c r="G40" s="60"/>
    </row>
    <row r="41" spans="1:8" ht="14.25" x14ac:dyDescent="0.25">
      <c r="A41" s="36"/>
      <c r="B41" s="1"/>
      <c r="C41" s="1"/>
      <c r="D41" s="1"/>
      <c r="E41" s="1"/>
      <c r="F41" s="1"/>
      <c r="G41" s="15"/>
    </row>
    <row r="42" spans="1:8" ht="5.0999999999999996" customHeight="1" x14ac:dyDescent="0.25">
      <c r="A42" s="15"/>
      <c r="B42" s="15"/>
      <c r="C42" s="15"/>
      <c r="D42" s="15"/>
      <c r="E42" s="15"/>
      <c r="F42" s="15"/>
      <c r="G42" s="15"/>
    </row>
    <row r="43" spans="1:8" ht="14.25" x14ac:dyDescent="0.25">
      <c r="A43" s="15"/>
      <c r="B43" s="50" t="s">
        <v>42</v>
      </c>
      <c r="C43" s="50"/>
      <c r="D43" s="50"/>
      <c r="E43" s="50"/>
      <c r="F43" s="50"/>
      <c r="G43" s="15"/>
    </row>
    <row r="44" spans="1:8" ht="14.25" x14ac:dyDescent="0.25">
      <c r="A44" s="15"/>
      <c r="B44" s="60" t="s">
        <v>2</v>
      </c>
      <c r="C44" s="60"/>
      <c r="D44" s="60"/>
      <c r="E44" s="60"/>
      <c r="F44" s="60"/>
      <c r="G44" s="60"/>
    </row>
    <row r="45" spans="1:8" ht="14.25" x14ac:dyDescent="0.25">
      <c r="A45" s="36"/>
      <c r="B45" s="17"/>
      <c r="C45" s="17"/>
      <c r="D45" s="17"/>
      <c r="E45" s="17"/>
      <c r="F45" s="17"/>
      <c r="G45" s="15"/>
    </row>
    <row r="46" spans="1:8" ht="5.0999999999999996" customHeight="1" x14ac:dyDescent="0.25">
      <c r="A46" s="15"/>
      <c r="B46" s="15"/>
      <c r="C46" s="15"/>
      <c r="D46" s="15"/>
      <c r="E46" s="15"/>
      <c r="F46" s="15"/>
      <c r="G46" s="15"/>
    </row>
    <row r="47" spans="1:8" ht="14.25" x14ac:dyDescent="0.25">
      <c r="A47" s="15"/>
      <c r="B47" s="50" t="s">
        <v>43</v>
      </c>
      <c r="C47" s="50"/>
      <c r="D47" s="50"/>
      <c r="E47" s="50"/>
      <c r="F47" s="50"/>
      <c r="G47" s="50"/>
      <c r="H47" s="8"/>
    </row>
    <row r="48" spans="1:8" ht="14.25" x14ac:dyDescent="0.25">
      <c r="A48" s="15"/>
      <c r="B48" s="60" t="s">
        <v>10</v>
      </c>
      <c r="C48" s="60"/>
      <c r="D48" s="60"/>
      <c r="E48" s="60"/>
      <c r="F48" s="60"/>
      <c r="G48" s="60"/>
    </row>
    <row r="49" spans="1:8" ht="13.5" customHeight="1" x14ac:dyDescent="0.25">
      <c r="A49" s="36"/>
      <c r="B49" s="17"/>
      <c r="C49" s="15"/>
      <c r="D49" s="15"/>
      <c r="E49" s="15"/>
      <c r="F49" s="15"/>
      <c r="G49" s="15"/>
    </row>
    <row r="50" spans="1:8" ht="5.0999999999999996" customHeight="1" x14ac:dyDescent="0.25">
      <c r="A50" s="15"/>
    </row>
    <row r="51" spans="1:8" s="37" customFormat="1" ht="15" x14ac:dyDescent="0.25">
      <c r="B51" s="61" t="s">
        <v>49</v>
      </c>
      <c r="C51" s="61"/>
      <c r="D51" s="61"/>
      <c r="E51" s="61"/>
      <c r="F51" s="61"/>
      <c r="G51" s="61"/>
    </row>
    <row r="52" spans="1:8" s="37" customFormat="1" ht="15" x14ac:dyDescent="0.25"/>
    <row r="53" spans="1:8" ht="15" customHeight="1" x14ac:dyDescent="0.25">
      <c r="A53" s="18"/>
      <c r="B53" s="18"/>
      <c r="C53" s="18"/>
      <c r="D53" s="18"/>
      <c r="E53" s="18"/>
      <c r="H53" s="18"/>
    </row>
    <row r="54" spans="1:8" ht="14.25" x14ac:dyDescent="0.25">
      <c r="A54" s="18"/>
      <c r="B54" s="18"/>
      <c r="C54" s="18"/>
      <c r="D54" s="18"/>
      <c r="E54" s="19"/>
      <c r="F54" s="18"/>
      <c r="G54" s="18"/>
      <c r="H54" s="18"/>
    </row>
    <row r="55" spans="1:8" ht="14.25" x14ac:dyDescent="0.25">
      <c r="A55" s="20"/>
      <c r="B55" s="20"/>
      <c r="C55" s="20"/>
      <c r="D55" s="20"/>
      <c r="E55" s="20"/>
      <c r="F55" s="20"/>
      <c r="G55" s="20"/>
    </row>
    <row r="56" spans="1:8" ht="14.25" hidden="1" x14ac:dyDescent="0.25">
      <c r="A56" s="21"/>
      <c r="B56" s="22"/>
      <c r="C56" s="22"/>
      <c r="D56" s="22"/>
      <c r="E56" s="22"/>
      <c r="F56" s="22"/>
      <c r="G56" s="22"/>
    </row>
    <row r="57" spans="1:8" ht="14.25" hidden="1" x14ac:dyDescent="0.25">
      <c r="A57" s="21"/>
      <c r="B57" s="22"/>
      <c r="C57" s="22"/>
      <c r="D57" s="22"/>
      <c r="E57" s="22"/>
      <c r="F57" s="22"/>
      <c r="G57" s="22"/>
    </row>
    <row r="58" spans="1:8" ht="0" hidden="1" customHeight="1" x14ac:dyDescent="0.25"/>
    <row r="59" spans="1:8" ht="0" hidden="1" customHeight="1" x14ac:dyDescent="0.25"/>
    <row r="60" spans="1:8" ht="0" hidden="1" customHeight="1" x14ac:dyDescent="0.25"/>
    <row r="61" spans="1:8" ht="0" hidden="1" customHeight="1" x14ac:dyDescent="0.25"/>
    <row r="62" spans="1:8" ht="0" hidden="1" customHeight="1" x14ac:dyDescent="0.25"/>
    <row r="63" spans="1:8" ht="0" hidden="1" customHeight="1" x14ac:dyDescent="0.25"/>
    <row r="64" spans="1:8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</sheetData>
  <sheetProtection selectLockedCells="1" selectUnlockedCells="1"/>
  <mergeCells count="22">
    <mergeCell ref="B44:G44"/>
    <mergeCell ref="B47:G47"/>
    <mergeCell ref="B48:G48"/>
    <mergeCell ref="B51:G51"/>
    <mergeCell ref="B33:F33"/>
    <mergeCell ref="B34:G34"/>
    <mergeCell ref="B39:F39"/>
    <mergeCell ref="B40:G40"/>
    <mergeCell ref="B43:F43"/>
    <mergeCell ref="B37:G37"/>
    <mergeCell ref="B27:D27"/>
    <mergeCell ref="E27:G27"/>
    <mergeCell ref="B29:C29"/>
    <mergeCell ref="D29:G29"/>
    <mergeCell ref="B31:C31"/>
    <mergeCell ref="D31:G31"/>
    <mergeCell ref="B6:G6"/>
    <mergeCell ref="B8:G8"/>
    <mergeCell ref="B10:D10"/>
    <mergeCell ref="B25:C25"/>
    <mergeCell ref="D25:G25"/>
    <mergeCell ref="B23:G23"/>
  </mergeCells>
  <conditionalFormatting sqref="B49 B45 B41 B35 D32 D30 E28 C12:C21 H12:H21">
    <cfRule type="expression" dxfId="3" priority="3">
      <formula>$G$51="mostrar"</formula>
    </cfRule>
  </conditionalFormatting>
  <conditionalFormatting sqref="D26">
    <cfRule type="expression" dxfId="2" priority="2">
      <formula>$G$51="mostrar"</formula>
    </cfRule>
  </conditionalFormatting>
  <conditionalFormatting sqref="C26 D28 C30 A35 A41 A45 A49 C32">
    <cfRule type="expression" dxfId="1" priority="1">
      <formula>$G$51="mostrar"</formula>
    </cfRule>
  </conditionalFormatting>
  <conditionalFormatting sqref="A49 A45 A41 A35 C32 C30 D28 C26">
    <cfRule type="expression" dxfId="0" priority="4">
      <formula>#REF!="mostrar"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</vt:lpstr>
      <vt:lpstr>Resultados</vt:lpstr>
      <vt:lpstr>'Lección 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2022-01-15T20:42:32Z</cp:lastPrinted>
  <dcterms:created xsi:type="dcterms:W3CDTF">2018-02-15T01:18:41Z</dcterms:created>
  <dcterms:modified xsi:type="dcterms:W3CDTF">2022-01-25T00:30:18Z</dcterms:modified>
</cp:coreProperties>
</file>