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G:\Otros ordenadores\PC Aleja\SoporteYouTubeInglésFácil\CURSO\PRINCIPIANTES\Lección 6 - Verbo to be forma corta afirmativa y negativa en presente\"/>
    </mc:Choice>
  </mc:AlternateContent>
  <xr:revisionPtr revIDLastSave="0" documentId="13_ncr:1_{9D6D9F58-510E-4F83-8B9D-422D823FCECD}" xr6:coauthVersionLast="47" xr6:coauthVersionMax="47" xr10:uidLastSave="{00000000-0000-0000-0000-000000000000}"/>
  <bookViews>
    <workbookView xWindow="-120" yWindow="-120" windowWidth="20730" windowHeight="11160" tabRatio="599" xr2:uid="{00000000-000D-0000-FFFF-FFFF00000000}"/>
  </bookViews>
  <sheets>
    <sheet name="Lección 6" sheetId="3" r:id="rId1"/>
    <sheet name="Resultados" sheetId="4" r:id="rId2"/>
  </sheets>
  <definedNames>
    <definedName name="_xlnm.Print_Area" localSheetId="0">'Lección 6'!$A$1:$H$67</definedName>
    <definedName name="_xlnm.Print_Area" localSheetId="1">Resultados!$A$1:$H$67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5" i="4" l="1"/>
  <c r="H54" i="4"/>
  <c r="H53" i="4"/>
  <c r="H52" i="4"/>
  <c r="H51" i="4"/>
  <c r="E37" i="4"/>
  <c r="E35" i="4"/>
  <c r="E33" i="4"/>
  <c r="E31" i="4"/>
  <c r="E29" i="4"/>
  <c r="E27" i="4"/>
  <c r="E25" i="4"/>
  <c r="E23" i="4"/>
  <c r="E21" i="4"/>
  <c r="E19" i="4"/>
  <c r="H55" i="3"/>
  <c r="H54" i="3"/>
  <c r="H53" i="3"/>
  <c r="H52" i="3"/>
  <c r="H51" i="3"/>
  <c r="E37" i="3"/>
  <c r="E35" i="3"/>
  <c r="E33" i="3"/>
  <c r="E31" i="3"/>
  <c r="E29" i="3"/>
  <c r="E27" i="3"/>
  <c r="E25" i="3"/>
  <c r="E23" i="3"/>
  <c r="E21" i="3"/>
  <c r="E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author>
  </authors>
  <commentList>
    <comment ref="E18" authorId="0" shapeId="0" xr:uid="{2393B453-849B-4246-AF4C-8F53257FDBFA}">
      <text>
        <r>
          <rPr>
            <b/>
            <sz val="9"/>
            <color indexed="81"/>
            <rFont val="Lato"/>
            <family val="2"/>
          </rPr>
          <t>Para resolver la guía, sitúa el cursor en las partes sombreadas de gris.</t>
        </r>
      </text>
    </comment>
  </commentList>
</comments>
</file>

<file path=xl/sharedStrings.xml><?xml version="1.0" encoding="utf-8"?>
<sst xmlns="http://schemas.openxmlformats.org/spreadsheetml/2006/main" count="114" uniqueCount="63">
  <si>
    <t>LECCIÓN 6 – TO BE FORMA CORTA Y TO BE FORMA NEGATIVA - PRESENTE</t>
  </si>
  <si>
    <t>EXAMPLE:</t>
  </si>
  <si>
    <t>Forma larga</t>
  </si>
  <si>
    <t>LONG FORM</t>
  </si>
  <si>
    <t>Forma corta</t>
  </si>
  <si>
    <t>SHORT FORM</t>
  </si>
  <si>
    <t>Statement</t>
  </si>
  <si>
    <t>True of False</t>
  </si>
  <si>
    <t>Every</t>
  </si>
  <si>
    <t>Cada</t>
  </si>
  <si>
    <t>Thing(s)</t>
  </si>
  <si>
    <t>Breakfast</t>
  </si>
  <si>
    <t>Cosa-Cosas</t>
  </si>
  <si>
    <t>Desayuno</t>
  </si>
  <si>
    <t>Paint</t>
  </si>
  <si>
    <t>Cards</t>
  </si>
  <si>
    <t>Pintar</t>
  </si>
  <si>
    <t>Cartas-Tarjetas</t>
  </si>
  <si>
    <t>Water</t>
  </si>
  <si>
    <t>Agua-Regar (Verb)</t>
  </si>
  <si>
    <t>Plant</t>
  </si>
  <si>
    <t>Sembrar-Plantar</t>
  </si>
  <si>
    <t>Member</t>
  </si>
  <si>
    <t>Miembro-Integrante</t>
  </si>
  <si>
    <t>Vocabulario de ayuda:</t>
  </si>
  <si>
    <t>The sun’s shining</t>
  </si>
  <si>
    <t>I’m working today</t>
  </si>
  <si>
    <t>Mayte isn’t sleeping, she’s studying</t>
  </si>
  <si>
    <t>We’re reading a book on the bed</t>
  </si>
  <si>
    <t>You’re not/ you aren’t fixing the car, you’re resting</t>
  </si>
  <si>
    <t>Edwin’s in the living room on the sofa</t>
  </si>
  <si>
    <t>They’re not / they aren’t running, they’re walking</t>
  </si>
  <si>
    <t>I’m not sad, i’m happy today</t>
  </si>
  <si>
    <t>False</t>
  </si>
  <si>
    <t>True</t>
  </si>
  <si>
    <t>Luis isn’t at the beach with his family</t>
  </si>
  <si>
    <t>·         Leo is in the house</t>
  </si>
  <si>
    <t>·         Leo´s in the house.</t>
  </si>
  <si>
    <t>·         Leo is not in the house</t>
  </si>
  <si>
    <t>·         Leo isn´t in the house</t>
  </si>
  <si>
    <t xml:space="preserve"> </t>
  </si>
  <si>
    <t>They are eating apples</t>
  </si>
  <si>
    <t>The sun is shining</t>
  </si>
  <si>
    <t xml:space="preserve"> Luis is not at the beach with his family</t>
  </si>
  <si>
    <t>I am working today</t>
  </si>
  <si>
    <t>Mayte is not sleeping, she is studying</t>
  </si>
  <si>
    <t>We are reading a book on the bed</t>
  </si>
  <si>
    <t>You are not fixing the car, you are resting</t>
  </si>
  <si>
    <t>Edwin is in the living room on the sofa</t>
  </si>
  <si>
    <t>They are not running, they are walking</t>
  </si>
  <si>
    <t>I am not sad, I am happy today</t>
  </si>
  <si>
    <t>They’re eating apples</t>
  </si>
  <si>
    <r>
      <rPr>
        <b/>
        <sz val="10.5"/>
        <color theme="1"/>
        <rFont val="Calibri"/>
        <family val="2"/>
        <scheme val="minor"/>
      </rPr>
      <t>1)</t>
    </r>
    <r>
      <rPr>
        <sz val="10.5"/>
        <color theme="1"/>
        <rFont val="Calibri"/>
        <family val="2"/>
        <scheme val="minor"/>
      </rPr>
      <t xml:space="preserve"> Teniendo en cuenta el video de la lección 6, utiliza la forma corta del verbo to be, sea afirmativa o negativa, para los siguientes enunciados. Mira el ejemplo para que puedas desarrollarlo correctamente.</t>
    </r>
  </si>
  <si>
    <t xml:space="preserve">
</t>
  </si>
  <si>
    <r>
      <rPr>
        <b/>
        <sz val="10.5"/>
        <color theme="1"/>
        <rFont val="Calibri"/>
        <family val="2"/>
        <scheme val="minor"/>
      </rPr>
      <t>2)</t>
    </r>
    <r>
      <rPr>
        <sz val="10.5"/>
        <color theme="1"/>
        <rFont val="Calibri"/>
        <family val="2"/>
        <scheme val="minor"/>
      </rPr>
      <t xml:space="preserve"> Lee el siguiente  texto y responde TRUE OR FALSE – T PARA VERDADERO Y F PARA FALSO.</t>
    </r>
  </si>
  <si>
    <r>
      <rPr>
        <b/>
        <sz val="10.5"/>
        <color theme="1"/>
        <rFont val="Calibri"/>
        <family val="2"/>
        <scheme val="minor"/>
      </rPr>
      <t>1.</t>
    </r>
    <r>
      <rPr>
        <sz val="10.5"/>
        <color theme="1"/>
        <rFont val="Calibri"/>
        <family val="2"/>
        <scheme val="minor"/>
      </rPr>
      <t xml:space="preserve"> Jhon is not at home today</t>
    </r>
  </si>
  <si>
    <r>
      <rPr>
        <b/>
        <sz val="10.5"/>
        <color theme="1"/>
        <rFont val="Calibri"/>
        <family val="2"/>
        <scheme val="minor"/>
      </rPr>
      <t>2.</t>
    </r>
    <r>
      <rPr>
        <sz val="10.5"/>
        <color theme="1"/>
        <rFont val="Calibri"/>
        <family val="2"/>
        <scheme val="minor"/>
      </rPr>
      <t xml:space="preserve"> Dora is in the garden watering the plants and planting flowers</t>
    </r>
  </si>
  <si>
    <r>
      <rPr>
        <b/>
        <sz val="10.5"/>
        <color theme="1"/>
        <rFont val="Calibri"/>
        <family val="2"/>
        <scheme val="minor"/>
      </rPr>
      <t>3.</t>
    </r>
    <r>
      <rPr>
        <sz val="10.5"/>
        <color theme="1"/>
        <rFont val="Calibri"/>
        <family val="2"/>
        <scheme val="minor"/>
      </rPr>
      <t xml:space="preserve"> Amanda and Luisa are not in the attic, they´re in the kitchen</t>
    </r>
  </si>
  <si>
    <r>
      <rPr>
        <b/>
        <sz val="10.5"/>
        <color theme="1"/>
        <rFont val="Calibri"/>
        <family val="2"/>
        <scheme val="minor"/>
      </rPr>
      <t>4.</t>
    </r>
    <r>
      <rPr>
        <sz val="10.5"/>
        <color theme="1"/>
        <rFont val="Calibri"/>
        <family val="2"/>
        <scheme val="minor"/>
      </rPr>
      <t xml:space="preserve"> Luisa is reading a book with a friend</t>
    </r>
  </si>
  <si>
    <r>
      <rPr>
        <b/>
        <sz val="10.5"/>
        <color theme="1"/>
        <rFont val="Calibri"/>
        <family val="2"/>
        <scheme val="minor"/>
      </rPr>
      <t>5.</t>
    </r>
    <r>
      <rPr>
        <sz val="10.5"/>
        <color theme="1"/>
        <rFont val="Calibri"/>
        <family val="2"/>
        <scheme val="minor"/>
      </rPr>
      <t xml:space="preserve"> The dog and the cat are playing in the backyard</t>
    </r>
  </si>
  <si>
    <r>
      <t xml:space="preserve">Escribe en la siguiente celda, la palabra </t>
    </r>
    <r>
      <rPr>
        <b/>
        <sz val="9"/>
        <color rgb="FFFF0000"/>
        <rFont val="Calibri"/>
        <family val="2"/>
        <scheme val="minor"/>
      </rPr>
      <t>"</t>
    </r>
    <r>
      <rPr>
        <b/>
        <u/>
        <sz val="9"/>
        <color rgb="FFFF0000"/>
        <rFont val="Calibri"/>
        <family val="2"/>
        <scheme val="minor"/>
      </rPr>
      <t>mostrar</t>
    </r>
    <r>
      <rPr>
        <b/>
        <sz val="9"/>
        <color rgb="FFFF0000"/>
        <rFont val="Calibri"/>
        <family val="2"/>
        <scheme val="minor"/>
      </rPr>
      <t>"</t>
    </r>
    <r>
      <rPr>
        <b/>
        <sz val="9"/>
        <color theme="1"/>
        <rFont val="Calibri"/>
        <family val="2"/>
        <scheme val="minor"/>
      </rPr>
      <t xml:space="preserve"> para ver los resultados &gt;&gt;</t>
    </r>
  </si>
  <si>
    <t>Contenido GRATUITO en: www.pacho8a.com</t>
  </si>
  <si>
    <r>
      <t>Opción válida para EXCEL | Si estás en un dispositivo movil puedes ver los resultados en la hoja "</t>
    </r>
    <r>
      <rPr>
        <b/>
        <u/>
        <sz val="7"/>
        <color rgb="FFFF0000"/>
        <rFont val="Calibri"/>
        <family val="2"/>
        <scheme val="minor"/>
      </rPr>
      <t>Resultados</t>
    </r>
    <r>
      <rPr>
        <sz val="7"/>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</si>
</sst>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9"/>
      <color indexed="81"/>
      <name val="Lato"/>
      <family val="2"/>
    </font>
    <font>
      <u/>
      <sz val="11"/>
      <color theme="10"/>
      <name val="Calibri"/>
      <family val="2"/>
      <scheme val="minor"/>
    </font>
    <font>
      <sz val="10.5"/>
      <color theme="1"/>
      <name val="Calibri"/>
      <family val="2"/>
      <scheme val="minor"/>
    </font>
    <font>
      <b/>
      <sz val="10.5"/>
      <color theme="1"/>
      <name val="Calibri"/>
      <family val="2"/>
      <scheme val="minor"/>
    </font>
    <font>
      <b/>
      <sz val="10.5"/>
      <color theme="0"/>
      <name val="Calibri"/>
      <family val="2"/>
      <scheme val="minor"/>
    </font>
    <font>
      <u/>
      <sz val="10.5"/>
      <color rgb="FFA50021"/>
      <name val="Calibri"/>
      <family val="2"/>
      <scheme val="minor"/>
    </font>
    <font>
      <sz val="10.5"/>
      <color rgb="FFFF0000"/>
      <name val="Calibri"/>
      <family val="2"/>
      <scheme val="minor"/>
    </font>
    <font>
      <b/>
      <sz val="11"/>
      <color theme="0"/>
      <name val="Calibri"/>
      <family val="2"/>
      <scheme val="minor"/>
    </font>
    <font>
      <b/>
      <sz val="11"/>
      <color theme="1"/>
      <name val="Calibri"/>
      <family val="2"/>
      <scheme val="minor"/>
    </font>
    <font>
      <sz val="10.5"/>
      <color theme="3" tint="-0.499984740745262"/>
      <name val="Calibri"/>
      <family val="2"/>
      <scheme val="minor"/>
    </font>
    <font>
      <b/>
      <sz val="9"/>
      <color theme="1"/>
      <name val="Calibri"/>
      <family val="2"/>
      <scheme val="minor"/>
    </font>
    <font>
      <b/>
      <sz val="9"/>
      <color rgb="FFFF0000"/>
      <name val="Calibri"/>
      <family val="2"/>
      <scheme val="minor"/>
    </font>
    <font>
      <b/>
      <u/>
      <sz val="9"/>
      <color rgb="FFFF0000"/>
      <name val="Calibri"/>
      <family val="2"/>
      <scheme val="minor"/>
    </font>
    <font>
      <sz val="9"/>
      <color rgb="FFFF0000"/>
      <name val="Calibri"/>
      <family val="2"/>
      <scheme val="minor"/>
    </font>
    <font>
      <b/>
      <sz val="10.5"/>
      <color rgb="FF00B050"/>
      <name val="Calibri"/>
      <family val="2"/>
      <scheme val="minor"/>
    </font>
    <font>
      <sz val="10"/>
      <color rgb="FFFF0000"/>
      <name val="Calibri"/>
      <family val="2"/>
      <scheme val="minor"/>
    </font>
    <font>
      <sz val="7"/>
      <color rgb="FFFF0000"/>
      <name val="Calibri"/>
      <family val="2"/>
      <scheme val="minor"/>
    </font>
    <font>
      <b/>
      <u/>
      <sz val="7"/>
      <color rgb="FFFF000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
      <patternFill patternType="solid">
        <fgColor theme="8" tint="-0.499984740745262"/>
        <bgColor indexed="64"/>
      </patternFill>
    </fill>
  </fills>
  <borders count="14">
    <border>
      <left/>
      <right/>
      <top/>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right style="thin">
        <color theme="3" tint="-0.499984740745262"/>
      </right>
      <top style="thin">
        <color theme="3" tint="-0.499984740745262"/>
      </top>
      <bottom style="thin">
        <color theme="3" tint="-0.499984740745262"/>
      </bottom>
      <diagonal/>
    </border>
    <border>
      <left style="thin">
        <color theme="3" tint="-0.499984740745262"/>
      </left>
      <right/>
      <top/>
      <bottom style="thin">
        <color theme="3" tint="-0.499984740745262"/>
      </bottom>
      <diagonal/>
    </border>
    <border>
      <left/>
      <right/>
      <top/>
      <bottom style="thin">
        <color theme="3" tint="-0.499984740745262"/>
      </bottom>
      <diagonal/>
    </border>
    <border>
      <left/>
      <right style="thin">
        <color theme="3" tint="-0.499984740745262"/>
      </right>
      <top/>
      <bottom style="thin">
        <color theme="3" tint="-0.499984740745262"/>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hair">
        <color auto="1"/>
      </top>
      <bottom/>
      <diagonal/>
    </border>
    <border>
      <left style="thin">
        <color theme="3" tint="-0.499984740745262"/>
      </left>
      <right/>
      <top/>
      <bottom/>
      <diagonal/>
    </border>
  </borders>
  <cellStyleXfs count="2">
    <xf numFmtId="0" fontId="0" fillId="0" borderId="0"/>
    <xf numFmtId="0" fontId="2" fillId="0" borderId="0" applyNumberFormat="0" applyFill="0" applyBorder="0" applyAlignment="0" applyProtection="0"/>
  </cellStyleXfs>
  <cellXfs count="48">
    <xf numFmtId="0" fontId="0" fillId="0" borderId="0" xfId="0"/>
    <xf numFmtId="0" fontId="3" fillId="0" borderId="0" xfId="0" applyFont="1" applyAlignment="1">
      <alignment vertical="center"/>
    </xf>
    <xf numFmtId="0" fontId="3" fillId="0" borderId="0" xfId="0" applyFont="1"/>
    <xf numFmtId="0" fontId="3"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indent="5"/>
    </xf>
    <xf numFmtId="0" fontId="5" fillId="0" borderId="0" xfId="0" applyFont="1" applyAlignment="1">
      <alignment horizontal="right"/>
    </xf>
    <xf numFmtId="0" fontId="3"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center"/>
    </xf>
    <xf numFmtId="0" fontId="10" fillId="4" borderId="1" xfId="0" applyFont="1" applyFill="1" applyBorder="1" applyProtection="1">
      <protection locked="0"/>
    </xf>
    <xf numFmtId="0" fontId="3" fillId="0" borderId="9" xfId="0" applyFont="1" applyBorder="1" applyAlignment="1">
      <alignment horizontal="center"/>
    </xf>
    <xf numFmtId="0" fontId="3" fillId="0" borderId="9" xfId="0" applyFont="1" applyBorder="1" applyAlignment="1">
      <alignment horizontal="center" wrapText="1"/>
    </xf>
    <xf numFmtId="0" fontId="0" fillId="0" borderId="9" xfId="0" applyBorder="1" applyAlignment="1">
      <alignment horizontal="center" wrapText="1"/>
    </xf>
    <xf numFmtId="0" fontId="5" fillId="5" borderId="9" xfId="0" applyFont="1" applyFill="1" applyBorder="1" applyAlignment="1">
      <alignment horizontal="center" vertical="center"/>
    </xf>
    <xf numFmtId="0" fontId="5" fillId="5" borderId="9" xfId="0" applyFont="1" applyFill="1" applyBorder="1" applyAlignment="1">
      <alignment horizontal="center" vertical="center" wrapText="1"/>
    </xf>
    <xf numFmtId="0" fontId="5" fillId="5" borderId="1" xfId="0" applyFont="1" applyFill="1" applyBorder="1" applyAlignment="1">
      <alignment horizontal="center"/>
    </xf>
    <xf numFmtId="0" fontId="10" fillId="4" borderId="8" xfId="0" applyFont="1" applyFill="1" applyBorder="1" applyAlignment="1" applyProtection="1">
      <alignment horizontal="center"/>
      <protection locked="0"/>
    </xf>
    <xf numFmtId="0" fontId="14" fillId="0" borderId="0" xfId="0" applyFont="1" applyAlignment="1">
      <alignment horizontal="center" vertical="center"/>
    </xf>
    <xf numFmtId="0" fontId="15" fillId="0" borderId="0" xfId="0" applyFont="1"/>
    <xf numFmtId="0" fontId="6" fillId="0" borderId="0" xfId="1" applyFont="1" applyAlignment="1" applyProtection="1">
      <alignment vertical="center" wrapText="1"/>
    </xf>
    <xf numFmtId="0" fontId="7" fillId="4" borderId="1" xfId="0" applyFont="1" applyFill="1" applyBorder="1" applyAlignment="1">
      <alignment horizontal="center"/>
    </xf>
    <xf numFmtId="0" fontId="3" fillId="0" borderId="13" xfId="0" applyFont="1" applyBorder="1"/>
    <xf numFmtId="0" fontId="15" fillId="0" borderId="13" xfId="0" applyFont="1" applyBorder="1" applyAlignment="1">
      <alignment horizontal="center"/>
    </xf>
    <xf numFmtId="0" fontId="15" fillId="0" borderId="12" xfId="0" applyFont="1" applyBorder="1"/>
    <xf numFmtId="0" fontId="3" fillId="3" borderId="0" xfId="0" applyFont="1" applyFill="1" applyAlignment="1">
      <alignment horizontal="left" wrapText="1"/>
    </xf>
    <xf numFmtId="0" fontId="5" fillId="5" borderId="9" xfId="0" applyFont="1" applyFill="1" applyBorder="1" applyAlignment="1">
      <alignment horizontal="center"/>
    </xf>
    <xf numFmtId="0" fontId="3" fillId="0" borderId="9" xfId="0" applyFont="1" applyBorder="1" applyAlignment="1">
      <alignment horizontal="center" vertical="center" wrapText="1"/>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3" fillId="0" borderId="0" xfId="0" applyFont="1" applyAlignment="1">
      <alignment horizontal="left" vertical="center"/>
    </xf>
    <xf numFmtId="0" fontId="5" fillId="0" borderId="0" xfId="0" applyFont="1" applyAlignment="1">
      <alignment horizontal="left"/>
    </xf>
    <xf numFmtId="0" fontId="4" fillId="0" borderId="0" xfId="0" applyFont="1" applyAlignment="1">
      <alignment horizontal="center" vertical="center"/>
    </xf>
    <xf numFmtId="0" fontId="3" fillId="0" borderId="0" xfId="0" applyFont="1" applyAlignment="1">
      <alignment horizontal="left" vertical="center" indent="5"/>
    </xf>
    <xf numFmtId="0" fontId="8" fillId="2" borderId="0" xfId="0" applyFont="1" applyFill="1" applyAlignment="1">
      <alignment horizontal="center" vertical="center"/>
    </xf>
    <xf numFmtId="0" fontId="11" fillId="0" borderId="0" xfId="0" applyFont="1" applyAlignment="1">
      <alignment horizontal="center" vertical="center"/>
    </xf>
    <xf numFmtId="0" fontId="10" fillId="4" borderId="8" xfId="0" applyFont="1" applyFill="1" applyBorder="1" applyAlignment="1" applyProtection="1">
      <alignment horizontal="left"/>
      <protection locked="0"/>
    </xf>
    <xf numFmtId="0" fontId="3" fillId="0" borderId="2" xfId="0" applyFont="1" applyBorder="1"/>
    <xf numFmtId="0" fontId="3" fillId="0" borderId="3" xfId="0" applyFont="1" applyBorder="1"/>
    <xf numFmtId="0" fontId="3" fillId="0" borderId="4" xfId="0" applyFont="1" applyBorder="1"/>
    <xf numFmtId="0" fontId="5" fillId="5" borderId="5" xfId="0" applyFont="1" applyFill="1" applyBorder="1" applyAlignment="1">
      <alignment horizontal="center"/>
    </xf>
    <xf numFmtId="0" fontId="5" fillId="5" borderId="6" xfId="0" applyFont="1" applyFill="1" applyBorder="1" applyAlignment="1">
      <alignment horizontal="center"/>
    </xf>
    <xf numFmtId="0" fontId="5" fillId="5" borderId="7" xfId="0" applyFont="1" applyFill="1" applyBorder="1" applyAlignment="1">
      <alignment horizontal="center"/>
    </xf>
    <xf numFmtId="0" fontId="9" fillId="0" borderId="0" xfId="0" applyFont="1" applyAlignment="1">
      <alignment horizontal="center"/>
    </xf>
    <xf numFmtId="0" fontId="7" fillId="4" borderId="8" xfId="0" applyFont="1" applyFill="1" applyBorder="1" applyAlignment="1">
      <alignment horizontal="left"/>
    </xf>
    <xf numFmtId="0" fontId="16" fillId="4" borderId="8" xfId="0" applyFont="1" applyFill="1" applyBorder="1" applyAlignment="1">
      <alignment horizontal="left"/>
    </xf>
    <xf numFmtId="0" fontId="17" fillId="0" borderId="0" xfId="0" applyFont="1" applyAlignment="1">
      <alignment horizontal="center" vertical="center"/>
    </xf>
  </cellXfs>
  <cellStyles count="2">
    <cellStyle name="Hipervínculo" xfId="1" builtinId="8"/>
    <cellStyle name="Normal" xfId="0" builtinId="0"/>
  </cellStyles>
  <dxfs count="2">
    <dxf>
      <font>
        <color rgb="FF92D050"/>
      </font>
    </dxf>
    <dxf>
      <font>
        <color rgb="FF92D050"/>
      </font>
    </dxf>
  </dxfs>
  <tableStyles count="0" defaultTableStyle="TableStyleMedium2" defaultPivotStyle="PivotStyleLight16"/>
  <colors>
    <mruColors>
      <color rgb="FFA50021"/>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youtu.be/dN6GVwqkaWc"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bit.ly/3ATHMqn"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youtu.be/dN6GVwqkaWc"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bit.ly/3ATHMqn"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246063</xdr:colOff>
      <xdr:row>0</xdr:row>
      <xdr:rowOff>0</xdr:rowOff>
    </xdr:from>
    <xdr:to>
      <xdr:col>7</xdr:col>
      <xdr:colOff>309563</xdr:colOff>
      <xdr:row>3</xdr:row>
      <xdr:rowOff>113773</xdr:rowOff>
    </xdr:to>
    <xdr:pic>
      <xdr:nvPicPr>
        <xdr:cNvPr id="11" name="Imagen 10">
          <a:hlinkClick xmlns:r="http://schemas.openxmlformats.org/officeDocument/2006/relationships" r:id="rId1"/>
          <a:extLst>
            <a:ext uri="{FF2B5EF4-FFF2-40B4-BE49-F238E27FC236}">
              <a16:creationId xmlns:a16="http://schemas.microsoft.com/office/drawing/2014/main" id="{C23AFE37-A056-485F-A756-18FCEE6EA72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6063" y="0"/>
          <a:ext cx="6000750" cy="661461"/>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0</xdr:colOff>
      <xdr:row>38</xdr:row>
      <xdr:rowOff>47625</xdr:rowOff>
    </xdr:from>
    <xdr:to>
      <xdr:col>7</xdr:col>
      <xdr:colOff>1</xdr:colOff>
      <xdr:row>47</xdr:row>
      <xdr:rowOff>63500</xdr:rowOff>
    </xdr:to>
    <xdr:sp macro="" textlink="">
      <xdr:nvSpPr>
        <xdr:cNvPr id="3" name="CuadroTexto 2">
          <a:extLst>
            <a:ext uri="{FF2B5EF4-FFF2-40B4-BE49-F238E27FC236}">
              <a16:creationId xmlns:a16="http://schemas.microsoft.com/office/drawing/2014/main" id="{DC192514-A019-46E4-BA1E-C881AF3950A7}"/>
            </a:ext>
          </a:extLst>
        </xdr:cNvPr>
        <xdr:cNvSpPr txBox="1"/>
      </xdr:nvSpPr>
      <xdr:spPr>
        <a:xfrm>
          <a:off x="420688" y="6635750"/>
          <a:ext cx="5516563" cy="16271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Hello. My name’s John. I’m with my family today. We’re at home, and every member of my family’s in different parts of the house doing different things. My mother Ana’s in the kitchen preparing breakfast. She’s not watching TV. My father Mario’s in the garage with my grandfather Manuel. They’re fixing the car, they’re not painting the garage. My sisters Amanda and Luisa are in the attic. Amanda’s reading a book. Luisa isn’t reading a book because she’s playing cards with a friend. My grandmother Dora’s in the garden, she’s watering the plants and planting flowers. She’s not playing with the dog, because the dog’s playing with the cat in the backyard. I’m very happy today in my house with my family. They’re doing different things and I’m studying English.</a:t>
          </a:r>
        </a:p>
      </xdr:txBody>
    </xdr:sp>
    <xdr:clientData/>
  </xdr:twoCellAnchor>
  <xdr:twoCellAnchor editAs="oneCell">
    <xdr:from>
      <xdr:col>3</xdr:col>
      <xdr:colOff>293687</xdr:colOff>
      <xdr:row>64</xdr:row>
      <xdr:rowOff>57945</xdr:rowOff>
    </xdr:from>
    <xdr:to>
      <xdr:col>3</xdr:col>
      <xdr:colOff>590550</xdr:colOff>
      <xdr:row>65</xdr:row>
      <xdr:rowOff>172395</xdr:rowOff>
    </xdr:to>
    <xdr:pic>
      <xdr:nvPicPr>
        <xdr:cNvPr id="20" name="Imagen 19"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44042949-C512-4E82-99DB-E48081D83AD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41562" y="11273633"/>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626665</xdr:colOff>
      <xdr:row>64</xdr:row>
      <xdr:rowOff>55563</xdr:rowOff>
    </xdr:from>
    <xdr:to>
      <xdr:col>3</xdr:col>
      <xdr:colOff>920353</xdr:colOff>
      <xdr:row>65</xdr:row>
      <xdr:rowOff>174776</xdr:rowOff>
    </xdr:to>
    <xdr:pic>
      <xdr:nvPicPr>
        <xdr:cNvPr id="21" name="Imagen 20"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33FBFE08-552C-439D-AAA5-B695CEE493E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74540" y="11271251"/>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956468</xdr:colOff>
      <xdr:row>64</xdr:row>
      <xdr:rowOff>57151</xdr:rowOff>
    </xdr:from>
    <xdr:to>
      <xdr:col>4</xdr:col>
      <xdr:colOff>94456</xdr:colOff>
      <xdr:row>65</xdr:row>
      <xdr:rowOff>173188</xdr:rowOff>
    </xdr:to>
    <xdr:pic>
      <xdr:nvPicPr>
        <xdr:cNvPr id="22" name="Imagen 21"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2D2537F2-F0C4-4C64-A25E-3E79E45ED5FE}"/>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004343" y="11272839"/>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130571</xdr:colOff>
      <xdr:row>64</xdr:row>
      <xdr:rowOff>57151</xdr:rowOff>
    </xdr:from>
    <xdr:to>
      <xdr:col>4</xdr:col>
      <xdr:colOff>424259</xdr:colOff>
      <xdr:row>65</xdr:row>
      <xdr:rowOff>173189</xdr:rowOff>
    </xdr:to>
    <xdr:pic>
      <xdr:nvPicPr>
        <xdr:cNvPr id="23" name="Imagen 22"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348DC322-E780-4AB5-9DF1-803A77F897FD}"/>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337321" y="11272839"/>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460375</xdr:colOff>
      <xdr:row>64</xdr:row>
      <xdr:rowOff>56357</xdr:rowOff>
    </xdr:from>
    <xdr:to>
      <xdr:col>4</xdr:col>
      <xdr:colOff>757238</xdr:colOff>
      <xdr:row>65</xdr:row>
      <xdr:rowOff>173982</xdr:rowOff>
    </xdr:to>
    <xdr:pic>
      <xdr:nvPicPr>
        <xdr:cNvPr id="24" name="Imagen 23"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F53B33CE-2A5B-4F39-82CD-B4F289107463}"/>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667125" y="11272045"/>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119063</xdr:colOff>
      <xdr:row>17</xdr:row>
      <xdr:rowOff>71438</xdr:rowOff>
    </xdr:from>
    <xdr:to>
      <xdr:col>3</xdr:col>
      <xdr:colOff>981538</xdr:colOff>
      <xdr:row>36</xdr:row>
      <xdr:rowOff>39688</xdr:rowOff>
    </xdr:to>
    <xdr:pic>
      <xdr:nvPicPr>
        <xdr:cNvPr id="2" name="Imagen 1">
          <a:extLst>
            <a:ext uri="{FF2B5EF4-FFF2-40B4-BE49-F238E27FC236}">
              <a16:creationId xmlns:a16="http://schemas.microsoft.com/office/drawing/2014/main" id="{D43F3F89-6790-487B-972F-FAFA56FC3513}"/>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539751" y="2730501"/>
          <a:ext cx="2489662" cy="3516312"/>
        </a:xfrm>
        <a:prstGeom prst="rect">
          <a:avLst/>
        </a:prstGeom>
      </xdr:spPr>
    </xdr:pic>
    <xdr:clientData/>
  </xdr:twoCellAnchor>
  <xdr:twoCellAnchor editAs="oneCell">
    <xdr:from>
      <xdr:col>2</xdr:col>
      <xdr:colOff>714375</xdr:colOff>
      <xdr:row>36</xdr:row>
      <xdr:rowOff>119062</xdr:rowOff>
    </xdr:from>
    <xdr:to>
      <xdr:col>5</xdr:col>
      <xdr:colOff>214313</xdr:colOff>
      <xdr:row>54</xdr:row>
      <xdr:rowOff>33538</xdr:rowOff>
    </xdr:to>
    <xdr:pic>
      <xdr:nvPicPr>
        <xdr:cNvPr id="4" name="Imagen 3">
          <a:extLst>
            <a:ext uri="{FF2B5EF4-FFF2-40B4-BE49-F238E27FC236}">
              <a16:creationId xmlns:a16="http://schemas.microsoft.com/office/drawing/2014/main" id="{44880E9D-CBDA-4477-A235-C4C776FB3D0B}"/>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000250" y="6326187"/>
          <a:ext cx="2182813" cy="31053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246063</xdr:colOff>
      <xdr:row>0</xdr:row>
      <xdr:rowOff>0</xdr:rowOff>
    </xdr:from>
    <xdr:to>
      <xdr:col>7</xdr:col>
      <xdr:colOff>309563</xdr:colOff>
      <xdr:row>3</xdr:row>
      <xdr:rowOff>89961</xdr:rowOff>
    </xdr:to>
    <xdr:pic>
      <xdr:nvPicPr>
        <xdr:cNvPr id="2" name="Imagen 1">
          <a:hlinkClick xmlns:r="http://schemas.openxmlformats.org/officeDocument/2006/relationships" r:id="rId1"/>
          <a:extLst>
            <a:ext uri="{FF2B5EF4-FFF2-40B4-BE49-F238E27FC236}">
              <a16:creationId xmlns:a16="http://schemas.microsoft.com/office/drawing/2014/main" id="{D8AA9DF4-437D-4DF0-A773-05D61FA0B21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6063" y="0"/>
          <a:ext cx="5997575" cy="656698"/>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0</xdr:colOff>
      <xdr:row>38</xdr:row>
      <xdr:rowOff>47625</xdr:rowOff>
    </xdr:from>
    <xdr:to>
      <xdr:col>7</xdr:col>
      <xdr:colOff>1</xdr:colOff>
      <xdr:row>47</xdr:row>
      <xdr:rowOff>63500</xdr:rowOff>
    </xdr:to>
    <xdr:sp macro="" textlink="">
      <xdr:nvSpPr>
        <xdr:cNvPr id="3" name="CuadroTexto 2">
          <a:extLst>
            <a:ext uri="{FF2B5EF4-FFF2-40B4-BE49-F238E27FC236}">
              <a16:creationId xmlns:a16="http://schemas.microsoft.com/office/drawing/2014/main" id="{0628BAB7-96B0-4AF5-8DA9-2D529FF1FECD}"/>
            </a:ext>
          </a:extLst>
        </xdr:cNvPr>
        <xdr:cNvSpPr txBox="1"/>
      </xdr:nvSpPr>
      <xdr:spPr>
        <a:xfrm>
          <a:off x="419100" y="6619875"/>
          <a:ext cx="5514976" cy="1616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Hello. My name’s John. I’m with my family today. We’re at home, and every member of my family’s in different parts of the house doing different things. My mother Ana’s in the kitchen preparing breakfast. She’s not watching TV. My father Mario’s in the garage with my grandfather Manuel. They’re fixing the car, they’re not painting the garage. My sisters Amanda and Luisa are in the attic. Amanda’s reading a book. Luisa isn’t reading a book because she’s playing cards with a friend. My grandmother Dora’s in the garden, she’s watering the plants and planting flowers. She’s not playing with the dog, because the dog’s playing with the cat in the backyard. I’m very happy today in my house with my family. They’re doing different things and I’m studying English.</a:t>
          </a:r>
        </a:p>
      </xdr:txBody>
    </xdr:sp>
    <xdr:clientData/>
  </xdr:twoCellAnchor>
  <xdr:twoCellAnchor>
    <xdr:from>
      <xdr:col>3</xdr:col>
      <xdr:colOff>301625</xdr:colOff>
      <xdr:row>64</xdr:row>
      <xdr:rowOff>65882</xdr:rowOff>
    </xdr:from>
    <xdr:to>
      <xdr:col>3</xdr:col>
      <xdr:colOff>598488</xdr:colOff>
      <xdr:row>66</xdr:row>
      <xdr:rowOff>5707</xdr:rowOff>
    </xdr:to>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23E615B4-2637-45A0-A167-6EAF25A3D84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49500" y="112895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634603</xdr:colOff>
      <xdr:row>64</xdr:row>
      <xdr:rowOff>63500</xdr:rowOff>
    </xdr:from>
    <xdr:to>
      <xdr:col>3</xdr:col>
      <xdr:colOff>928291</xdr:colOff>
      <xdr:row>66</xdr:row>
      <xdr:rowOff>8088</xdr:rowOff>
    </xdr:to>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AC9787C8-FCFB-46CB-8B84-08ABAC0C6FEA}"/>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82478" y="112871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964406</xdr:colOff>
      <xdr:row>64</xdr:row>
      <xdr:rowOff>65088</xdr:rowOff>
    </xdr:from>
    <xdr:to>
      <xdr:col>4</xdr:col>
      <xdr:colOff>102394</xdr:colOff>
      <xdr:row>66</xdr:row>
      <xdr:rowOff>6500</xdr:rowOff>
    </xdr:to>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16BABCE2-D29B-4405-A0A7-88F6259F8C7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012281" y="112887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138509</xdr:colOff>
      <xdr:row>64</xdr:row>
      <xdr:rowOff>65088</xdr:rowOff>
    </xdr:from>
    <xdr:to>
      <xdr:col>4</xdr:col>
      <xdr:colOff>432197</xdr:colOff>
      <xdr:row>66</xdr:row>
      <xdr:rowOff>6501</xdr:rowOff>
    </xdr:to>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FBA5D751-E749-4959-BDAC-59FA062CE59C}"/>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345259" y="112887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468313</xdr:colOff>
      <xdr:row>64</xdr:row>
      <xdr:rowOff>64294</xdr:rowOff>
    </xdr:from>
    <xdr:to>
      <xdr:col>5</xdr:col>
      <xdr:colOff>3176</xdr:colOff>
      <xdr:row>66</xdr:row>
      <xdr:rowOff>7294</xdr:rowOff>
    </xdr:to>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AB0999D6-73EF-4DC8-983F-F6BED03047BE}"/>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675063" y="112879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293686</xdr:colOff>
      <xdr:row>13</xdr:row>
      <xdr:rowOff>182561</xdr:rowOff>
    </xdr:from>
    <xdr:to>
      <xdr:col>6</xdr:col>
      <xdr:colOff>484186</xdr:colOff>
      <xdr:row>50</xdr:row>
      <xdr:rowOff>22882</xdr:rowOff>
    </xdr:to>
    <xdr:pic>
      <xdr:nvPicPr>
        <xdr:cNvPr id="9" name="Imagen 8">
          <a:extLst>
            <a:ext uri="{FF2B5EF4-FFF2-40B4-BE49-F238E27FC236}">
              <a16:creationId xmlns:a16="http://schemas.microsoft.com/office/drawing/2014/main" id="{9496CF46-6A45-4A8B-8D89-81EE34AAB8AC}"/>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714374" y="2285999"/>
          <a:ext cx="4675187" cy="660307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3755F-B074-498C-AC54-139EB12CF268}">
  <dimension ref="A1:J67"/>
  <sheetViews>
    <sheetView showGridLines="0" showRowColHeaders="0" tabSelected="1" showRuler="0" showWhiteSpace="0" zoomScale="120" zoomScaleNormal="120" workbookViewId="0">
      <selection activeCell="E18" sqref="E18:G18"/>
    </sheetView>
  </sheetViews>
  <sheetFormatPr baseColWidth="10" defaultColWidth="0" defaultRowHeight="0" customHeight="1" zeroHeight="1" x14ac:dyDescent="0.25"/>
  <cols>
    <col min="1" max="1" width="6.28515625" style="2" customWidth="1"/>
    <col min="2" max="2" width="13" style="2" customWidth="1"/>
    <col min="3" max="3" width="11.42578125" style="2" customWidth="1"/>
    <col min="4" max="4" width="17.42578125" style="2" bestFit="1" customWidth="1"/>
    <col min="5" max="5" width="11.42578125" style="2" customWidth="1"/>
    <col min="6" max="6" width="14" style="2" bestFit="1" customWidth="1"/>
    <col min="7" max="7" width="15.42578125" style="2" bestFit="1" customWidth="1"/>
    <col min="8" max="8" width="6.42578125" style="2" customWidth="1"/>
    <col min="9" max="16384" width="11.42578125" style="2" hidden="1"/>
  </cols>
  <sheetData>
    <row r="1" spans="1:7" ht="14.25" x14ac:dyDescent="0.25">
      <c r="A1" s="1"/>
      <c r="B1" s="1"/>
      <c r="C1" s="1"/>
      <c r="D1" s="1"/>
      <c r="E1" s="1"/>
      <c r="F1" s="1"/>
    </row>
    <row r="2" spans="1:7" ht="14.25" x14ac:dyDescent="0.25">
      <c r="A2" s="3"/>
      <c r="B2" s="3"/>
      <c r="C2" s="3"/>
      <c r="D2" s="3"/>
      <c r="E2" s="3"/>
      <c r="F2" s="1"/>
    </row>
    <row r="3" spans="1:7" ht="14.25" x14ac:dyDescent="0.25">
      <c r="A3" s="3"/>
      <c r="B3" s="3"/>
      <c r="C3" s="3"/>
      <c r="D3" s="3"/>
      <c r="E3" s="3"/>
      <c r="F3" s="1"/>
    </row>
    <row r="4" spans="1:7" ht="14.25" x14ac:dyDescent="0.25">
      <c r="A4" s="3"/>
      <c r="B4" s="3"/>
      <c r="C4" s="3"/>
      <c r="D4" s="3"/>
      <c r="E4" s="3"/>
      <c r="F4" s="1"/>
    </row>
    <row r="5" spans="1:7" ht="15" x14ac:dyDescent="0.25">
      <c r="B5" s="35" t="s">
        <v>0</v>
      </c>
      <c r="C5" s="35"/>
      <c r="D5" s="35"/>
      <c r="E5" s="35"/>
      <c r="F5" s="35"/>
      <c r="G5" s="35"/>
    </row>
    <row r="6" spans="1:7" ht="5.25" customHeight="1" x14ac:dyDescent="0.25">
      <c r="A6" s="4"/>
      <c r="B6" s="4"/>
      <c r="C6" s="4"/>
      <c r="D6" s="4"/>
      <c r="E6" s="4"/>
      <c r="F6" s="4"/>
      <c r="G6" s="4"/>
    </row>
    <row r="7" spans="1:7" ht="15.75" customHeight="1" x14ac:dyDescent="0.25">
      <c r="A7" s="9"/>
      <c r="B7" s="26" t="s">
        <v>52</v>
      </c>
      <c r="C7" s="26"/>
      <c r="D7" s="26"/>
      <c r="E7" s="26"/>
      <c r="F7" s="26"/>
      <c r="G7" s="26"/>
    </row>
    <row r="8" spans="1:7" ht="14.25" x14ac:dyDescent="0.25">
      <c r="A8" s="9"/>
      <c r="B8" s="26"/>
      <c r="C8" s="26"/>
      <c r="D8" s="26"/>
      <c r="E8" s="26"/>
      <c r="F8" s="26"/>
      <c r="G8" s="26"/>
    </row>
    <row r="9" spans="1:7" ht="14.25" x14ac:dyDescent="0.25">
      <c r="A9" s="9"/>
      <c r="B9" s="26"/>
      <c r="C9" s="26"/>
      <c r="D9" s="26"/>
      <c r="E9" s="26"/>
      <c r="F9" s="26"/>
      <c r="G9" s="26"/>
    </row>
    <row r="10" spans="1:7" ht="5.25" customHeight="1" x14ac:dyDescent="0.25">
      <c r="A10" s="5"/>
      <c r="B10" s="5"/>
      <c r="C10" s="5"/>
      <c r="D10" s="5"/>
      <c r="E10" s="5"/>
      <c r="F10" s="5"/>
      <c r="G10" s="5"/>
    </row>
    <row r="11" spans="1:7" ht="15" customHeight="1" x14ac:dyDescent="0.25">
      <c r="C11" s="33" t="s">
        <v>1</v>
      </c>
      <c r="D11" s="33"/>
      <c r="E11" s="33"/>
      <c r="F11" s="33"/>
    </row>
    <row r="12" spans="1:7" ht="5.25" customHeight="1" x14ac:dyDescent="0.25">
      <c r="C12" s="8"/>
    </row>
    <row r="13" spans="1:7" ht="14.25" x14ac:dyDescent="0.25">
      <c r="B13" s="33" t="s">
        <v>2</v>
      </c>
      <c r="C13" s="33"/>
      <c r="D13" s="33"/>
      <c r="F13" s="4" t="s">
        <v>4</v>
      </c>
    </row>
    <row r="14" spans="1:7" ht="14.25" x14ac:dyDescent="0.25">
      <c r="B14" s="34" t="s">
        <v>36</v>
      </c>
      <c r="C14" s="34"/>
      <c r="D14" s="34"/>
      <c r="E14" s="6" t="s">
        <v>37</v>
      </c>
    </row>
    <row r="15" spans="1:7" ht="14.25" x14ac:dyDescent="0.25">
      <c r="B15" s="34" t="s">
        <v>38</v>
      </c>
      <c r="C15" s="34"/>
      <c r="D15" s="34"/>
      <c r="E15" s="6" t="s">
        <v>39</v>
      </c>
    </row>
    <row r="16" spans="1:7" ht="5.25" customHeight="1" x14ac:dyDescent="0.25">
      <c r="A16" s="6"/>
      <c r="E16" s="6"/>
    </row>
    <row r="17" spans="2:10" ht="14.25" x14ac:dyDescent="0.25">
      <c r="B17" s="33" t="s">
        <v>3</v>
      </c>
      <c r="C17" s="33"/>
      <c r="D17" s="33"/>
      <c r="F17" s="4" t="s">
        <v>5</v>
      </c>
    </row>
    <row r="18" spans="2:10" ht="14.25" x14ac:dyDescent="0.25">
      <c r="B18" s="31" t="s">
        <v>41</v>
      </c>
      <c r="C18" s="31"/>
      <c r="D18" s="31"/>
      <c r="E18" s="37"/>
      <c r="F18" s="37"/>
      <c r="G18" s="37"/>
    </row>
    <row r="19" spans="2:10" ht="15" customHeight="1" x14ac:dyDescent="0.25">
      <c r="B19" s="32"/>
      <c r="C19" s="32"/>
      <c r="D19" s="32"/>
      <c r="E19" s="25" t="str">
        <f>IF($G$63="mostrar","They're eating apples","")</f>
        <v/>
      </c>
      <c r="F19" s="25"/>
      <c r="G19" s="25"/>
      <c r="H19" s="20"/>
      <c r="I19" s="20"/>
      <c r="J19" s="20"/>
    </row>
    <row r="20" spans="2:10" ht="15" customHeight="1" x14ac:dyDescent="0.25">
      <c r="B20" s="31" t="s">
        <v>42</v>
      </c>
      <c r="C20" s="31"/>
      <c r="D20" s="31"/>
      <c r="E20" s="37"/>
      <c r="F20" s="37"/>
      <c r="G20" s="37"/>
    </row>
    <row r="21" spans="2:10" ht="15" customHeight="1" x14ac:dyDescent="0.25">
      <c r="B21" s="32"/>
      <c r="C21" s="32"/>
      <c r="D21" s="32"/>
      <c r="E21" s="25" t="str">
        <f>IF($G$63="mostrar","The sun’s shining","")</f>
        <v/>
      </c>
      <c r="F21" s="25"/>
      <c r="G21" s="25"/>
    </row>
    <row r="22" spans="2:10" ht="14.25" x14ac:dyDescent="0.25">
      <c r="B22" s="31" t="s">
        <v>43</v>
      </c>
      <c r="C22" s="31"/>
      <c r="D22" s="31"/>
      <c r="E22" s="37"/>
      <c r="F22" s="37"/>
      <c r="G22" s="37"/>
    </row>
    <row r="23" spans="2:10" ht="15" customHeight="1" x14ac:dyDescent="0.25">
      <c r="B23" s="32"/>
      <c r="C23" s="32"/>
      <c r="D23" s="32"/>
      <c r="E23" s="25" t="str">
        <f>IF($G$63="mostrar","Luis isn’t at the beach with his family","")</f>
        <v/>
      </c>
      <c r="F23" s="25"/>
      <c r="G23" s="25"/>
    </row>
    <row r="24" spans="2:10" ht="14.25" x14ac:dyDescent="0.25">
      <c r="B24" s="31" t="s">
        <v>44</v>
      </c>
      <c r="C24" s="31"/>
      <c r="D24" s="31"/>
      <c r="E24" s="37"/>
      <c r="F24" s="37"/>
      <c r="G24" s="37"/>
    </row>
    <row r="25" spans="2:10" ht="15" customHeight="1" x14ac:dyDescent="0.25">
      <c r="B25" s="32"/>
      <c r="C25" s="32"/>
      <c r="D25" s="32"/>
      <c r="E25" s="25" t="str">
        <f>IF($G$63="mostrar","I’m working today","")</f>
        <v/>
      </c>
      <c r="F25" s="25"/>
      <c r="G25" s="25"/>
    </row>
    <row r="26" spans="2:10" ht="14.25" x14ac:dyDescent="0.25">
      <c r="B26" s="31" t="s">
        <v>45</v>
      </c>
      <c r="C26" s="31"/>
      <c r="D26" s="31"/>
      <c r="E26" s="37"/>
      <c r="F26" s="37"/>
      <c r="G26" s="37"/>
    </row>
    <row r="27" spans="2:10" ht="15" customHeight="1" x14ac:dyDescent="0.25">
      <c r="B27" s="32"/>
      <c r="C27" s="32"/>
      <c r="D27" s="32"/>
      <c r="E27" s="25" t="str">
        <f>IF($G$63="mostrar","Mayte isn’t sleeping, she’s studying","")</f>
        <v/>
      </c>
      <c r="F27" s="25"/>
      <c r="G27" s="25"/>
    </row>
    <row r="28" spans="2:10" ht="14.25" x14ac:dyDescent="0.25">
      <c r="B28" s="31" t="s">
        <v>46</v>
      </c>
      <c r="C28" s="31"/>
      <c r="D28" s="31"/>
      <c r="E28" s="37"/>
      <c r="F28" s="37"/>
      <c r="G28" s="37"/>
    </row>
    <row r="29" spans="2:10" ht="15" customHeight="1" x14ac:dyDescent="0.25">
      <c r="B29" s="32"/>
      <c r="C29" s="32"/>
      <c r="D29" s="32"/>
      <c r="E29" s="25" t="str">
        <f>IF($G$63="mostrar","We’re reading a book on the bed","")</f>
        <v/>
      </c>
      <c r="F29" s="25"/>
      <c r="G29" s="25"/>
    </row>
    <row r="30" spans="2:10" ht="14.25" x14ac:dyDescent="0.25">
      <c r="B30" s="31" t="s">
        <v>47</v>
      </c>
      <c r="C30" s="31"/>
      <c r="D30" s="31"/>
      <c r="E30" s="37"/>
      <c r="F30" s="37"/>
      <c r="G30" s="37"/>
    </row>
    <row r="31" spans="2:10" ht="15" customHeight="1" x14ac:dyDescent="0.25">
      <c r="B31" s="32"/>
      <c r="C31" s="32"/>
      <c r="D31" s="32"/>
      <c r="E31" s="25" t="str">
        <f>IF($G$63="mostrar","You’re not/ you aren’t fixing the car, you’re resting","")</f>
        <v/>
      </c>
      <c r="F31" s="25"/>
      <c r="G31" s="25"/>
    </row>
    <row r="32" spans="2:10" ht="14.25" x14ac:dyDescent="0.25">
      <c r="B32" s="31" t="s">
        <v>48</v>
      </c>
      <c r="C32" s="31"/>
      <c r="D32" s="31"/>
      <c r="E32" s="37"/>
      <c r="F32" s="37"/>
      <c r="G32" s="37"/>
    </row>
    <row r="33" spans="1:7" ht="15" customHeight="1" x14ac:dyDescent="0.25">
      <c r="B33" s="32"/>
      <c r="C33" s="32"/>
      <c r="D33" s="32"/>
      <c r="E33" s="25" t="str">
        <f>IF($G$63="mostrar","Edwin’s in the living room on the sofa","")</f>
        <v/>
      </c>
      <c r="F33" s="25"/>
      <c r="G33" s="25"/>
    </row>
    <row r="34" spans="1:7" ht="14.25" x14ac:dyDescent="0.25">
      <c r="B34" s="31" t="s">
        <v>49</v>
      </c>
      <c r="C34" s="31"/>
      <c r="D34" s="31"/>
      <c r="E34" s="37"/>
      <c r="F34" s="37"/>
      <c r="G34" s="37"/>
    </row>
    <row r="35" spans="1:7" ht="15" customHeight="1" x14ac:dyDescent="0.25">
      <c r="B35" s="32"/>
      <c r="C35" s="32"/>
      <c r="D35" s="32"/>
      <c r="E35" s="25" t="str">
        <f>IF($G$63="mostrar","They’re not / they aren’t running, they’re walking","")</f>
        <v/>
      </c>
      <c r="F35" s="25"/>
      <c r="G35" s="25"/>
    </row>
    <row r="36" spans="1:7" ht="14.25" x14ac:dyDescent="0.25">
      <c r="B36" s="31" t="s">
        <v>50</v>
      </c>
      <c r="C36" s="31"/>
      <c r="D36" s="31"/>
      <c r="E36" s="37"/>
      <c r="F36" s="37"/>
      <c r="G36" s="37"/>
    </row>
    <row r="37" spans="1:7" ht="14.25" x14ac:dyDescent="0.25">
      <c r="D37" s="7"/>
      <c r="E37" s="25" t="str">
        <f>IF($G$63="mostrar","I’m not sad, i’m happy today","")</f>
        <v/>
      </c>
      <c r="F37" s="25"/>
      <c r="G37" s="25"/>
    </row>
    <row r="38" spans="1:7" ht="15.75" customHeight="1" x14ac:dyDescent="0.25">
      <c r="B38" s="26" t="s">
        <v>54</v>
      </c>
      <c r="C38" s="26"/>
      <c r="D38" s="26"/>
      <c r="E38" s="26"/>
      <c r="F38" s="26"/>
      <c r="G38" s="26"/>
    </row>
    <row r="39" spans="1:7" ht="14.25" x14ac:dyDescent="0.25">
      <c r="A39" s="8"/>
      <c r="B39" s="8"/>
      <c r="C39" s="8"/>
      <c r="D39" s="8"/>
      <c r="E39" s="8"/>
      <c r="F39" s="8"/>
      <c r="G39" s="8"/>
    </row>
    <row r="40" spans="1:7" ht="12" customHeight="1" x14ac:dyDescent="0.25">
      <c r="A40" s="9" t="s">
        <v>53</v>
      </c>
      <c r="B40" s="9"/>
      <c r="C40" s="9"/>
      <c r="D40" s="9"/>
      <c r="E40" s="9"/>
      <c r="F40" s="9"/>
      <c r="G40" s="9"/>
    </row>
    <row r="41" spans="1:7" ht="14.25" x14ac:dyDescent="0.25">
      <c r="A41" s="9"/>
      <c r="B41" s="9"/>
      <c r="C41" s="9"/>
      <c r="D41" s="9"/>
      <c r="E41" s="9"/>
      <c r="F41" s="9"/>
      <c r="G41" s="9"/>
    </row>
    <row r="42" spans="1:7" ht="14.25" x14ac:dyDescent="0.25">
      <c r="A42" s="9"/>
      <c r="B42" s="9"/>
      <c r="C42" s="9"/>
      <c r="D42" s="9"/>
      <c r="E42" s="9"/>
      <c r="F42" s="9"/>
      <c r="G42" s="9"/>
    </row>
    <row r="43" spans="1:7" ht="14.25" x14ac:dyDescent="0.25">
      <c r="A43" s="9"/>
      <c r="B43" s="9"/>
      <c r="C43" s="9"/>
      <c r="D43" s="9"/>
      <c r="E43" s="9"/>
      <c r="F43" s="9"/>
      <c r="G43" s="9"/>
    </row>
    <row r="44" spans="1:7" ht="14.25" x14ac:dyDescent="0.25">
      <c r="A44" s="9"/>
      <c r="B44" s="9"/>
      <c r="C44" s="9"/>
      <c r="D44" s="9"/>
      <c r="E44" s="9"/>
      <c r="F44" s="9"/>
      <c r="G44" s="9"/>
    </row>
    <row r="45" spans="1:7" ht="14.25" x14ac:dyDescent="0.25">
      <c r="A45" s="9"/>
      <c r="B45" s="9"/>
      <c r="C45" s="9"/>
      <c r="D45" s="9"/>
      <c r="E45" s="9"/>
      <c r="F45" s="9"/>
      <c r="G45" s="9"/>
    </row>
    <row r="46" spans="1:7" ht="14.25" x14ac:dyDescent="0.25">
      <c r="A46" s="9"/>
      <c r="B46" s="9"/>
      <c r="C46" s="9"/>
      <c r="D46" s="9"/>
      <c r="E46" s="9"/>
      <c r="F46" s="9"/>
      <c r="G46" s="9"/>
    </row>
    <row r="47" spans="1:7" ht="14.25" x14ac:dyDescent="0.25">
      <c r="A47" s="9"/>
      <c r="B47" s="9"/>
      <c r="C47" s="9"/>
      <c r="D47" s="9"/>
      <c r="E47" s="9"/>
      <c r="F47" s="9"/>
      <c r="G47" s="9"/>
    </row>
    <row r="48" spans="1:7" ht="14.25" x14ac:dyDescent="0.25">
      <c r="A48" s="9"/>
      <c r="B48" s="9"/>
      <c r="C48" s="9"/>
      <c r="D48" s="9"/>
      <c r="E48" s="9"/>
      <c r="F48" s="9"/>
      <c r="G48" s="9"/>
    </row>
    <row r="49" spans="1:9" ht="5.25" customHeight="1" x14ac:dyDescent="0.25">
      <c r="A49" s="9"/>
      <c r="B49" s="9"/>
      <c r="C49" s="9"/>
      <c r="D49" s="9"/>
      <c r="E49" s="9"/>
      <c r="F49" s="9"/>
      <c r="G49" s="9"/>
    </row>
    <row r="50" spans="1:9" ht="15" x14ac:dyDescent="0.25">
      <c r="A50"/>
      <c r="B50" s="41" t="s">
        <v>6</v>
      </c>
      <c r="C50" s="42"/>
      <c r="D50" s="42"/>
      <c r="E50" s="42"/>
      <c r="F50" s="43"/>
      <c r="G50" s="17" t="s">
        <v>7</v>
      </c>
      <c r="H50" s="23"/>
      <c r="I50"/>
    </row>
    <row r="51" spans="1:9" ht="15" x14ac:dyDescent="0.25">
      <c r="A51"/>
      <c r="B51" s="38" t="s">
        <v>55</v>
      </c>
      <c r="C51" s="39"/>
      <c r="D51" s="39"/>
      <c r="E51" s="39"/>
      <c r="F51" s="40"/>
      <c r="G51" s="11"/>
      <c r="H51" s="24" t="str">
        <f>IF($G$63="mostrar","False","")</f>
        <v/>
      </c>
      <c r="I51"/>
    </row>
    <row r="52" spans="1:9" ht="15" x14ac:dyDescent="0.25">
      <c r="A52"/>
      <c r="B52" s="38" t="s">
        <v>56</v>
      </c>
      <c r="C52" s="39"/>
      <c r="D52" s="39"/>
      <c r="E52" s="39"/>
      <c r="F52" s="40"/>
      <c r="G52" s="11"/>
      <c r="H52" s="24" t="str">
        <f>IF($G$63="mostrar","True","")</f>
        <v/>
      </c>
      <c r="I52"/>
    </row>
    <row r="53" spans="1:9" ht="15" x14ac:dyDescent="0.25">
      <c r="A53"/>
      <c r="B53" s="38" t="s">
        <v>57</v>
      </c>
      <c r="C53" s="39"/>
      <c r="D53" s="39"/>
      <c r="E53" s="39"/>
      <c r="F53" s="40"/>
      <c r="G53" s="11"/>
      <c r="H53" s="24" t="str">
        <f>IF($G$63="mostrar","False","")</f>
        <v/>
      </c>
      <c r="I53"/>
    </row>
    <row r="54" spans="1:9" ht="15" x14ac:dyDescent="0.25">
      <c r="A54"/>
      <c r="B54" s="38" t="s">
        <v>58</v>
      </c>
      <c r="C54" s="39"/>
      <c r="D54" s="39"/>
      <c r="E54" s="39"/>
      <c r="F54" s="40"/>
      <c r="G54" s="11"/>
      <c r="H54" s="24" t="str">
        <f>IF($G$63="mostrar","False","")</f>
        <v/>
      </c>
      <c r="I54"/>
    </row>
    <row r="55" spans="1:9" ht="15" x14ac:dyDescent="0.25">
      <c r="A55"/>
      <c r="B55" s="38" t="s">
        <v>59</v>
      </c>
      <c r="C55" s="39"/>
      <c r="D55" s="39"/>
      <c r="E55" s="39"/>
      <c r="F55" s="40"/>
      <c r="G55" s="11"/>
      <c r="H55" s="24" t="str">
        <f>IF($G$63="mostrar","True","")</f>
        <v/>
      </c>
      <c r="I55"/>
    </row>
    <row r="56" spans="1:9" ht="6" customHeight="1" x14ac:dyDescent="0.25">
      <c r="A56" s="10"/>
      <c r="I56"/>
    </row>
    <row r="57" spans="1:9" ht="15" x14ac:dyDescent="0.25">
      <c r="B57" s="27" t="s">
        <v>24</v>
      </c>
      <c r="C57" s="27"/>
      <c r="D57" s="27"/>
      <c r="E57" s="27"/>
      <c r="F57" s="27"/>
      <c r="G57" s="27"/>
      <c r="I57"/>
    </row>
    <row r="58" spans="1:9" ht="15" x14ac:dyDescent="0.25">
      <c r="B58" s="29" t="s">
        <v>8</v>
      </c>
      <c r="C58" s="28" t="s">
        <v>9</v>
      </c>
      <c r="D58" s="15" t="s">
        <v>10</v>
      </c>
      <c r="E58" s="12" t="s">
        <v>12</v>
      </c>
      <c r="F58" s="15" t="s">
        <v>14</v>
      </c>
      <c r="G58" s="12" t="s">
        <v>16</v>
      </c>
      <c r="I58"/>
    </row>
    <row r="59" spans="1:9" ht="15" customHeight="1" x14ac:dyDescent="0.25">
      <c r="B59" s="30"/>
      <c r="C59" s="28"/>
      <c r="D59" s="15" t="s">
        <v>11</v>
      </c>
      <c r="E59" s="12" t="s">
        <v>13</v>
      </c>
      <c r="F59" s="15" t="s">
        <v>15</v>
      </c>
      <c r="G59" s="12" t="s">
        <v>17</v>
      </c>
      <c r="I59"/>
    </row>
    <row r="60" spans="1:9" ht="28.5" customHeight="1" x14ac:dyDescent="0.25">
      <c r="B60" s="16" t="s">
        <v>22</v>
      </c>
      <c r="C60" s="13" t="s">
        <v>23</v>
      </c>
      <c r="D60" s="15" t="s">
        <v>18</v>
      </c>
      <c r="E60" s="14" t="s">
        <v>19</v>
      </c>
      <c r="F60" s="15" t="s">
        <v>20</v>
      </c>
      <c r="G60" s="12" t="s">
        <v>21</v>
      </c>
      <c r="I60"/>
    </row>
    <row r="61" spans="1:9" ht="5.25" customHeight="1" x14ac:dyDescent="0.25">
      <c r="I61"/>
    </row>
    <row r="62" spans="1:9" ht="15" customHeight="1" x14ac:dyDescent="0.25">
      <c r="A62" s="9"/>
      <c r="B62" s="9"/>
      <c r="C62" s="9"/>
      <c r="D62" s="9"/>
      <c r="E62" s="21"/>
      <c r="F62" s="21"/>
      <c r="G62" s="9"/>
      <c r="I62"/>
    </row>
    <row r="63" spans="1:9" ht="15" customHeight="1" x14ac:dyDescent="0.25">
      <c r="B63" s="36" t="s">
        <v>60</v>
      </c>
      <c r="C63" s="36"/>
      <c r="D63" s="36"/>
      <c r="E63" s="36"/>
      <c r="F63" s="36"/>
      <c r="G63" s="18"/>
      <c r="H63"/>
      <c r="I63"/>
    </row>
    <row r="64" spans="1:9" ht="15" x14ac:dyDescent="0.25">
      <c r="B64" s="47" t="s">
        <v>62</v>
      </c>
      <c r="C64" s="47"/>
      <c r="D64" s="47"/>
      <c r="E64" s="47"/>
      <c r="F64" s="47"/>
      <c r="G64" s="47"/>
      <c r="I64"/>
    </row>
    <row r="65" spans="2:9" ht="15" x14ac:dyDescent="0.25">
      <c r="B65" s="19"/>
      <c r="C65" s="19"/>
      <c r="D65" s="19"/>
      <c r="E65" s="19"/>
      <c r="F65" s="19"/>
      <c r="G65" s="19"/>
      <c r="I65"/>
    </row>
    <row r="66" spans="2:9" ht="15" x14ac:dyDescent="0.25">
      <c r="B66" s="19"/>
      <c r="C66" s="19"/>
      <c r="D66" s="19"/>
      <c r="E66" s="19"/>
      <c r="F66" s="19"/>
      <c r="G66" s="19"/>
      <c r="I66"/>
    </row>
    <row r="67" spans="2:9" ht="15" x14ac:dyDescent="0.25">
      <c r="F67" s="2" t="s">
        <v>40</v>
      </c>
      <c r="I67"/>
    </row>
  </sheetData>
  <sheetProtection algorithmName="SHA-512" hashValue="oSu/HooqE4yBICjJppp7N3t3eHk0Oo5p3EyOK264KUbEztHzuf8+F2FY4mOWCJXheu7TdNYuPcakcDlDzomoYQ==" saltValue="jkNzliO9FVeD59U3OOryFg==" spinCount="100000" sheet="1" objects="1" scenarios="1" selectLockedCells="1"/>
  <mergeCells count="58">
    <mergeCell ref="B52:F52"/>
    <mergeCell ref="B54:F54"/>
    <mergeCell ref="B55:F55"/>
    <mergeCell ref="B5:G5"/>
    <mergeCell ref="B7:G9"/>
    <mergeCell ref="B63:F63"/>
    <mergeCell ref="E24:G24"/>
    <mergeCell ref="E18:G18"/>
    <mergeCell ref="E20:G20"/>
    <mergeCell ref="E22:G22"/>
    <mergeCell ref="B53:F53"/>
    <mergeCell ref="E26:G26"/>
    <mergeCell ref="E28:G28"/>
    <mergeCell ref="E30:G30"/>
    <mergeCell ref="E32:G32"/>
    <mergeCell ref="E34:G34"/>
    <mergeCell ref="E36:G36"/>
    <mergeCell ref="B50:F50"/>
    <mergeCell ref="B51:F51"/>
    <mergeCell ref="C11:F11"/>
    <mergeCell ref="B18:D18"/>
    <mergeCell ref="B19:D19"/>
    <mergeCell ref="B20:D20"/>
    <mergeCell ref="B21:D21"/>
    <mergeCell ref="B13:D13"/>
    <mergeCell ref="B14:D14"/>
    <mergeCell ref="B15:D15"/>
    <mergeCell ref="B17:D17"/>
    <mergeCell ref="B22:D22"/>
    <mergeCell ref="B23:D23"/>
    <mergeCell ref="B24:D24"/>
    <mergeCell ref="B25:D25"/>
    <mergeCell ref="B26:D26"/>
    <mergeCell ref="B33:D33"/>
    <mergeCell ref="B34:D34"/>
    <mergeCell ref="B35:D35"/>
    <mergeCell ref="B36:D36"/>
    <mergeCell ref="B27:D27"/>
    <mergeCell ref="B28:D28"/>
    <mergeCell ref="B29:D29"/>
    <mergeCell ref="B30:D30"/>
    <mergeCell ref="B31:D31"/>
    <mergeCell ref="B64:G64"/>
    <mergeCell ref="E19:G19"/>
    <mergeCell ref="E21:G21"/>
    <mergeCell ref="E23:G23"/>
    <mergeCell ref="E25:G25"/>
    <mergeCell ref="E27:G27"/>
    <mergeCell ref="E29:G29"/>
    <mergeCell ref="E31:G31"/>
    <mergeCell ref="E33:G33"/>
    <mergeCell ref="E35:G35"/>
    <mergeCell ref="E37:G37"/>
    <mergeCell ref="B38:G38"/>
    <mergeCell ref="B57:G57"/>
    <mergeCell ref="C58:C59"/>
    <mergeCell ref="B58:B59"/>
    <mergeCell ref="B32:D32"/>
  </mergeCells>
  <conditionalFormatting sqref="D37 B35 B33 B31 B29 B27 B25 B23 B21 B19">
    <cfRule type="expression" dxfId="1" priority="2">
      <formula>$G$63="mostrar"</formula>
    </cfRule>
  </conditionalFormatting>
  <printOptions horizontalCentered="1"/>
  <pageMargins left="0.70866141732283472" right="0.70866141732283472" top="0.74803149606299213" bottom="0.74803149606299213" header="0.31496062992125984" footer="0.31496062992125984"/>
  <pageSetup scale="76" orientation="portrait" r:id="rId1"/>
  <rowBreaks count="1" manualBreakCount="1">
    <brk id="67" max="7" man="1"/>
  </rowBreaks>
  <ignoredErrors>
    <ignoredError sqref="H52"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1DDDD-C775-45E3-A686-C32C05B095C8}">
  <dimension ref="A1:J67"/>
  <sheetViews>
    <sheetView showGridLines="0" showRowColHeaders="0" showRuler="0" showWhiteSpace="0" zoomScale="120" zoomScaleNormal="120" workbookViewId="0">
      <selection activeCell="E18" sqref="E18:G18"/>
    </sheetView>
  </sheetViews>
  <sheetFormatPr baseColWidth="10" defaultColWidth="0" defaultRowHeight="0" customHeight="1" zeroHeight="1" x14ac:dyDescent="0.25"/>
  <cols>
    <col min="1" max="1" width="6.28515625" style="2" customWidth="1"/>
    <col min="2" max="2" width="13" style="2" customWidth="1"/>
    <col min="3" max="3" width="11.42578125" style="2" customWidth="1"/>
    <col min="4" max="4" width="17.42578125" style="2" bestFit="1" customWidth="1"/>
    <col min="5" max="5" width="11.42578125" style="2" customWidth="1"/>
    <col min="6" max="6" width="14" style="2" bestFit="1" customWidth="1"/>
    <col min="7" max="7" width="15.42578125" style="2" bestFit="1" customWidth="1"/>
    <col min="8" max="8" width="6.42578125" style="2" customWidth="1"/>
    <col min="9" max="9" width="11.42578125" hidden="1" customWidth="1"/>
    <col min="10" max="16384" width="11.42578125" style="2" hidden="1"/>
  </cols>
  <sheetData>
    <row r="1" spans="1:7" ht="15" x14ac:dyDescent="0.25">
      <c r="A1" s="1"/>
      <c r="B1" s="1"/>
      <c r="C1" s="1"/>
      <c r="D1" s="1"/>
      <c r="E1" s="1"/>
      <c r="F1" s="1"/>
    </row>
    <row r="2" spans="1:7" ht="15" x14ac:dyDescent="0.25">
      <c r="A2" s="3"/>
      <c r="B2" s="3"/>
      <c r="C2" s="3"/>
      <c r="D2" s="3"/>
      <c r="E2" s="3"/>
      <c r="F2" s="1"/>
    </row>
    <row r="3" spans="1:7" ht="15" x14ac:dyDescent="0.25">
      <c r="A3" s="3"/>
      <c r="B3" s="3"/>
      <c r="C3" s="3"/>
      <c r="D3" s="3"/>
      <c r="E3" s="3"/>
      <c r="F3" s="1"/>
    </row>
    <row r="4" spans="1:7" ht="15" x14ac:dyDescent="0.25">
      <c r="A4" s="3"/>
      <c r="B4" s="3"/>
      <c r="C4" s="3"/>
      <c r="D4" s="3"/>
      <c r="E4" s="3"/>
      <c r="F4" s="1"/>
    </row>
    <row r="5" spans="1:7" ht="15" x14ac:dyDescent="0.25">
      <c r="B5" s="35" t="s">
        <v>0</v>
      </c>
      <c r="C5" s="35"/>
      <c r="D5" s="35"/>
      <c r="E5" s="35"/>
      <c r="F5" s="35"/>
      <c r="G5" s="35"/>
    </row>
    <row r="6" spans="1:7" ht="5.25" customHeight="1" x14ac:dyDescent="0.25">
      <c r="A6" s="4"/>
      <c r="B6" s="4"/>
      <c r="C6" s="4"/>
      <c r="D6" s="4"/>
      <c r="E6" s="4"/>
      <c r="F6" s="4"/>
      <c r="G6" s="4"/>
    </row>
    <row r="7" spans="1:7" ht="15.75" customHeight="1" x14ac:dyDescent="0.25">
      <c r="A7" s="9"/>
      <c r="B7" s="26" t="s">
        <v>52</v>
      </c>
      <c r="C7" s="26"/>
      <c r="D7" s="26"/>
      <c r="E7" s="26"/>
      <c r="F7" s="26"/>
      <c r="G7" s="26"/>
    </row>
    <row r="8" spans="1:7" ht="15" x14ac:dyDescent="0.25">
      <c r="A8" s="9"/>
      <c r="B8" s="26"/>
      <c r="C8" s="26"/>
      <c r="D8" s="26"/>
      <c r="E8" s="26"/>
      <c r="F8" s="26"/>
      <c r="G8" s="26"/>
    </row>
    <row r="9" spans="1:7" ht="15" x14ac:dyDescent="0.25">
      <c r="A9" s="9"/>
      <c r="B9" s="26"/>
      <c r="C9" s="26"/>
      <c r="D9" s="26"/>
      <c r="E9" s="26"/>
      <c r="F9" s="26"/>
      <c r="G9" s="26"/>
    </row>
    <row r="10" spans="1:7" ht="5.25" customHeight="1" x14ac:dyDescent="0.25">
      <c r="A10" s="5"/>
      <c r="B10" s="5"/>
      <c r="C10" s="5"/>
      <c r="D10" s="5"/>
      <c r="E10" s="5"/>
      <c r="F10" s="5"/>
      <c r="G10" s="5"/>
    </row>
    <row r="11" spans="1:7" ht="15" customHeight="1" x14ac:dyDescent="0.25">
      <c r="C11" s="33" t="s">
        <v>1</v>
      </c>
      <c r="D11" s="33"/>
      <c r="E11" s="33"/>
      <c r="F11" s="33"/>
    </row>
    <row r="12" spans="1:7" ht="5.25" customHeight="1" x14ac:dyDescent="0.25">
      <c r="C12" s="8"/>
    </row>
    <row r="13" spans="1:7" ht="15" x14ac:dyDescent="0.25">
      <c r="B13" s="33" t="s">
        <v>2</v>
      </c>
      <c r="C13" s="33"/>
      <c r="D13" s="33"/>
      <c r="F13" s="4" t="s">
        <v>4</v>
      </c>
    </row>
    <row r="14" spans="1:7" ht="15" x14ac:dyDescent="0.25">
      <c r="B14" s="34" t="s">
        <v>36</v>
      </c>
      <c r="C14" s="34"/>
      <c r="D14" s="34"/>
      <c r="E14" s="6" t="s">
        <v>37</v>
      </c>
    </row>
    <row r="15" spans="1:7" ht="15" x14ac:dyDescent="0.25">
      <c r="B15" s="34" t="s">
        <v>38</v>
      </c>
      <c r="C15" s="34"/>
      <c r="D15" s="34"/>
      <c r="E15" s="6" t="s">
        <v>39</v>
      </c>
    </row>
    <row r="16" spans="1:7" ht="5.25" customHeight="1" x14ac:dyDescent="0.25">
      <c r="A16" s="6"/>
      <c r="E16" s="6"/>
    </row>
    <row r="17" spans="2:10" ht="15" x14ac:dyDescent="0.25">
      <c r="B17" s="33" t="s">
        <v>3</v>
      </c>
      <c r="C17" s="33"/>
      <c r="D17" s="33"/>
      <c r="F17" s="4" t="s">
        <v>5</v>
      </c>
    </row>
    <row r="18" spans="2:10" ht="15" x14ac:dyDescent="0.25">
      <c r="B18" s="31" t="s">
        <v>41</v>
      </c>
      <c r="C18" s="31"/>
      <c r="D18" s="31"/>
      <c r="E18" s="45" t="s">
        <v>51</v>
      </c>
      <c r="F18" s="45"/>
      <c r="G18" s="45"/>
    </row>
    <row r="19" spans="2:10" ht="15" customHeight="1" x14ac:dyDescent="0.25">
      <c r="B19" s="32"/>
      <c r="C19" s="32"/>
      <c r="D19" s="32"/>
      <c r="E19" s="25" t="str">
        <f>IF($G$63="mostrar","They're eating apples","")</f>
        <v/>
      </c>
      <c r="F19" s="25"/>
      <c r="G19" s="25"/>
      <c r="H19" s="20"/>
      <c r="J19" s="20"/>
    </row>
    <row r="20" spans="2:10" ht="15" customHeight="1" x14ac:dyDescent="0.25">
      <c r="B20" s="31" t="s">
        <v>42</v>
      </c>
      <c r="C20" s="31"/>
      <c r="D20" s="31"/>
      <c r="E20" s="45" t="s">
        <v>25</v>
      </c>
      <c r="F20" s="45"/>
      <c r="G20" s="45"/>
    </row>
    <row r="21" spans="2:10" ht="15" customHeight="1" x14ac:dyDescent="0.25">
      <c r="B21" s="32"/>
      <c r="C21" s="32"/>
      <c r="D21" s="32"/>
      <c r="E21" s="25" t="str">
        <f>IF($G$63="mostrar","The sun’s shining","")</f>
        <v/>
      </c>
      <c r="F21" s="25"/>
      <c r="G21" s="25"/>
    </row>
    <row r="22" spans="2:10" ht="15" x14ac:dyDescent="0.25">
      <c r="B22" s="31" t="s">
        <v>43</v>
      </c>
      <c r="C22" s="31"/>
      <c r="D22" s="31"/>
      <c r="E22" s="45" t="s">
        <v>35</v>
      </c>
      <c r="F22" s="45"/>
      <c r="G22" s="45"/>
    </row>
    <row r="23" spans="2:10" ht="15" customHeight="1" x14ac:dyDescent="0.25">
      <c r="B23" s="32"/>
      <c r="C23" s="32"/>
      <c r="D23" s="32"/>
      <c r="E23" s="25" t="str">
        <f>IF($G$63="mostrar","Luis isn’t at the beach with his family","")</f>
        <v/>
      </c>
      <c r="F23" s="25"/>
      <c r="G23" s="25"/>
    </row>
    <row r="24" spans="2:10" ht="15" x14ac:dyDescent="0.25">
      <c r="B24" s="31" t="s">
        <v>44</v>
      </c>
      <c r="C24" s="31"/>
      <c r="D24" s="31"/>
      <c r="E24" s="45" t="s">
        <v>26</v>
      </c>
      <c r="F24" s="45"/>
      <c r="G24" s="45"/>
    </row>
    <row r="25" spans="2:10" ht="15" customHeight="1" x14ac:dyDescent="0.25">
      <c r="B25" s="32"/>
      <c r="C25" s="32"/>
      <c r="D25" s="32"/>
      <c r="E25" s="25" t="str">
        <f>IF($G$63="mostrar","I’m working today","")</f>
        <v/>
      </c>
      <c r="F25" s="25"/>
      <c r="G25" s="25"/>
    </row>
    <row r="26" spans="2:10" ht="15" x14ac:dyDescent="0.25">
      <c r="B26" s="31" t="s">
        <v>45</v>
      </c>
      <c r="C26" s="31"/>
      <c r="D26" s="31"/>
      <c r="E26" s="45" t="s">
        <v>27</v>
      </c>
      <c r="F26" s="45"/>
      <c r="G26" s="45"/>
    </row>
    <row r="27" spans="2:10" ht="15" customHeight="1" x14ac:dyDescent="0.25">
      <c r="B27" s="32"/>
      <c r="C27" s="32"/>
      <c r="D27" s="32"/>
      <c r="E27" s="25" t="str">
        <f>IF($G$63="mostrar","Mayte isn’t sleeping, she’s studying","")</f>
        <v/>
      </c>
      <c r="F27" s="25"/>
      <c r="G27" s="25"/>
    </row>
    <row r="28" spans="2:10" ht="15" x14ac:dyDescent="0.25">
      <c r="B28" s="31" t="s">
        <v>46</v>
      </c>
      <c r="C28" s="31"/>
      <c r="D28" s="31"/>
      <c r="E28" s="45" t="s">
        <v>28</v>
      </c>
      <c r="F28" s="45"/>
      <c r="G28" s="45"/>
    </row>
    <row r="29" spans="2:10" ht="15" customHeight="1" x14ac:dyDescent="0.25">
      <c r="B29" s="32"/>
      <c r="C29" s="32"/>
      <c r="D29" s="32"/>
      <c r="E29" s="25" t="str">
        <f>IF($G$63="mostrar","We’re reading a book on the bed","")</f>
        <v/>
      </c>
      <c r="F29" s="25"/>
      <c r="G29" s="25"/>
    </row>
    <row r="30" spans="2:10" ht="15" x14ac:dyDescent="0.25">
      <c r="B30" s="31" t="s">
        <v>47</v>
      </c>
      <c r="C30" s="31"/>
      <c r="D30" s="31"/>
      <c r="E30" s="45" t="s">
        <v>29</v>
      </c>
      <c r="F30" s="45"/>
      <c r="G30" s="45"/>
    </row>
    <row r="31" spans="2:10" ht="15" customHeight="1" x14ac:dyDescent="0.25">
      <c r="B31" s="32"/>
      <c r="C31" s="32"/>
      <c r="D31" s="32"/>
      <c r="E31" s="25" t="str">
        <f>IF($G$63="mostrar","You’re not/ you aren’t fixing the car, you’re resting","")</f>
        <v/>
      </c>
      <c r="F31" s="25"/>
      <c r="G31" s="25"/>
    </row>
    <row r="32" spans="2:10" ht="15" x14ac:dyDescent="0.25">
      <c r="B32" s="31" t="s">
        <v>48</v>
      </c>
      <c r="C32" s="31"/>
      <c r="D32" s="31"/>
      <c r="E32" s="45" t="s">
        <v>30</v>
      </c>
      <c r="F32" s="45"/>
      <c r="G32" s="45"/>
    </row>
    <row r="33" spans="1:7" ht="15" customHeight="1" x14ac:dyDescent="0.25">
      <c r="B33" s="32"/>
      <c r="C33" s="32"/>
      <c r="D33" s="32"/>
      <c r="E33" s="25" t="str">
        <f>IF($G$63="mostrar","Edwin’s in the living room on the sofa","")</f>
        <v/>
      </c>
      <c r="F33" s="25"/>
      <c r="G33" s="25"/>
    </row>
    <row r="34" spans="1:7" ht="15" x14ac:dyDescent="0.25">
      <c r="B34" s="31" t="s">
        <v>49</v>
      </c>
      <c r="C34" s="31"/>
      <c r="D34" s="31"/>
      <c r="E34" s="46" t="s">
        <v>31</v>
      </c>
      <c r="F34" s="46"/>
      <c r="G34" s="46"/>
    </row>
    <row r="35" spans="1:7" ht="15" customHeight="1" x14ac:dyDescent="0.25">
      <c r="B35" s="32"/>
      <c r="C35" s="32"/>
      <c r="D35" s="32"/>
      <c r="E35" s="25" t="str">
        <f>IF($G$63="mostrar","They’re not / they aren’t running, they’re walking","")</f>
        <v/>
      </c>
      <c r="F35" s="25"/>
      <c r="G35" s="25"/>
    </row>
    <row r="36" spans="1:7" ht="15" x14ac:dyDescent="0.25">
      <c r="B36" s="31" t="s">
        <v>50</v>
      </c>
      <c r="C36" s="31"/>
      <c r="D36" s="31"/>
      <c r="E36" s="45" t="s">
        <v>32</v>
      </c>
      <c r="F36" s="45"/>
      <c r="G36" s="45"/>
    </row>
    <row r="37" spans="1:7" ht="15" x14ac:dyDescent="0.25">
      <c r="D37" s="7"/>
      <c r="E37" s="25" t="str">
        <f>IF($G$63="mostrar","I’m not sad, i’m happy today","")</f>
        <v/>
      </c>
      <c r="F37" s="25"/>
      <c r="G37" s="25"/>
    </row>
    <row r="38" spans="1:7" ht="15.75" customHeight="1" x14ac:dyDescent="0.25">
      <c r="B38" s="26" t="s">
        <v>54</v>
      </c>
      <c r="C38" s="26"/>
      <c r="D38" s="26"/>
      <c r="E38" s="26"/>
      <c r="F38" s="26"/>
      <c r="G38" s="26"/>
    </row>
    <row r="39" spans="1:7" ht="15" x14ac:dyDescent="0.25">
      <c r="A39" s="8"/>
      <c r="B39" s="8"/>
      <c r="C39" s="8"/>
      <c r="D39" s="8"/>
      <c r="E39" s="8"/>
      <c r="F39" s="8"/>
      <c r="G39" s="8"/>
    </row>
    <row r="40" spans="1:7" ht="12" customHeight="1" x14ac:dyDescent="0.25">
      <c r="A40" s="9" t="s">
        <v>53</v>
      </c>
      <c r="B40" s="9"/>
      <c r="C40" s="9"/>
      <c r="D40" s="9"/>
      <c r="E40" s="9"/>
      <c r="F40" s="9"/>
      <c r="G40" s="9"/>
    </row>
    <row r="41" spans="1:7" ht="15" x14ac:dyDescent="0.25">
      <c r="A41" s="9"/>
      <c r="B41" s="9"/>
      <c r="C41" s="9"/>
      <c r="D41" s="9"/>
      <c r="E41" s="9"/>
      <c r="F41" s="9"/>
      <c r="G41" s="9"/>
    </row>
    <row r="42" spans="1:7" ht="15" x14ac:dyDescent="0.25">
      <c r="A42" s="9"/>
      <c r="B42" s="9"/>
      <c r="C42" s="9"/>
      <c r="D42" s="9"/>
      <c r="E42" s="9"/>
      <c r="F42" s="9"/>
      <c r="G42" s="9"/>
    </row>
    <row r="43" spans="1:7" ht="15" x14ac:dyDescent="0.25">
      <c r="A43" s="9"/>
      <c r="B43" s="9"/>
      <c r="C43" s="9"/>
      <c r="D43" s="9"/>
      <c r="E43" s="9"/>
      <c r="F43" s="9"/>
      <c r="G43" s="9"/>
    </row>
    <row r="44" spans="1:7" ht="15" x14ac:dyDescent="0.25">
      <c r="A44" s="9"/>
      <c r="B44" s="9"/>
      <c r="C44" s="9"/>
      <c r="D44" s="9"/>
      <c r="E44" s="9"/>
      <c r="F44" s="9"/>
      <c r="G44" s="9"/>
    </row>
    <row r="45" spans="1:7" ht="15" x14ac:dyDescent="0.25">
      <c r="A45" s="9"/>
      <c r="B45" s="9"/>
      <c r="C45" s="9"/>
      <c r="D45" s="9"/>
      <c r="E45" s="9"/>
      <c r="F45" s="9"/>
      <c r="G45" s="9"/>
    </row>
    <row r="46" spans="1:7" ht="15" x14ac:dyDescent="0.25">
      <c r="A46" s="9"/>
      <c r="B46" s="9"/>
      <c r="C46" s="9"/>
      <c r="D46" s="9"/>
      <c r="E46" s="9"/>
      <c r="F46" s="9"/>
      <c r="G46" s="9"/>
    </row>
    <row r="47" spans="1:7" ht="15" x14ac:dyDescent="0.25">
      <c r="A47" s="9"/>
      <c r="B47" s="9"/>
      <c r="C47" s="9"/>
      <c r="D47" s="9"/>
      <c r="E47" s="9"/>
      <c r="F47" s="9"/>
      <c r="G47" s="9"/>
    </row>
    <row r="48" spans="1:7" ht="15" x14ac:dyDescent="0.25">
      <c r="A48" s="9"/>
      <c r="B48" s="9"/>
      <c r="C48" s="9"/>
      <c r="D48" s="9"/>
      <c r="E48" s="9"/>
      <c r="F48" s="9"/>
      <c r="G48" s="9"/>
    </row>
    <row r="49" spans="1:8" ht="5.25" customHeight="1" x14ac:dyDescent="0.25">
      <c r="A49" s="9"/>
      <c r="B49" s="9"/>
      <c r="C49" s="9"/>
      <c r="D49" s="9"/>
      <c r="E49" s="9"/>
      <c r="F49" s="9"/>
      <c r="G49" s="9"/>
    </row>
    <row r="50" spans="1:8" ht="15" x14ac:dyDescent="0.25">
      <c r="A50"/>
      <c r="B50" s="41" t="s">
        <v>6</v>
      </c>
      <c r="C50" s="42"/>
      <c r="D50" s="42"/>
      <c r="E50" s="42"/>
      <c r="F50" s="43"/>
      <c r="G50" s="17" t="s">
        <v>7</v>
      </c>
      <c r="H50" s="23"/>
    </row>
    <row r="51" spans="1:8" ht="15" x14ac:dyDescent="0.25">
      <c r="A51"/>
      <c r="B51" s="38" t="s">
        <v>55</v>
      </c>
      <c r="C51" s="39"/>
      <c r="D51" s="39"/>
      <c r="E51" s="39"/>
      <c r="F51" s="40"/>
      <c r="G51" s="22" t="s">
        <v>33</v>
      </c>
      <c r="H51" s="24" t="str">
        <f>IF($G$63="mostrar","False","")</f>
        <v/>
      </c>
    </row>
    <row r="52" spans="1:8" ht="15" x14ac:dyDescent="0.25">
      <c r="A52"/>
      <c r="B52" s="38" t="s">
        <v>56</v>
      </c>
      <c r="C52" s="39"/>
      <c r="D52" s="39"/>
      <c r="E52" s="39"/>
      <c r="F52" s="40"/>
      <c r="G52" s="22" t="s">
        <v>34</v>
      </c>
      <c r="H52" s="24" t="str">
        <f>IF($G$63="mostrar","True","")</f>
        <v/>
      </c>
    </row>
    <row r="53" spans="1:8" ht="15" x14ac:dyDescent="0.25">
      <c r="A53"/>
      <c r="B53" s="38" t="s">
        <v>57</v>
      </c>
      <c r="C53" s="39"/>
      <c r="D53" s="39"/>
      <c r="E53" s="39"/>
      <c r="F53" s="40"/>
      <c r="G53" s="22" t="s">
        <v>33</v>
      </c>
      <c r="H53" s="24" t="str">
        <f>IF($G$63="mostrar","False","")</f>
        <v/>
      </c>
    </row>
    <row r="54" spans="1:8" ht="15" x14ac:dyDescent="0.25">
      <c r="A54"/>
      <c r="B54" s="38" t="s">
        <v>58</v>
      </c>
      <c r="C54" s="39"/>
      <c r="D54" s="39"/>
      <c r="E54" s="39"/>
      <c r="F54" s="40"/>
      <c r="G54" s="22" t="s">
        <v>33</v>
      </c>
      <c r="H54" s="24" t="str">
        <f>IF($G$63="mostrar","False","")</f>
        <v/>
      </c>
    </row>
    <row r="55" spans="1:8" ht="15" x14ac:dyDescent="0.25">
      <c r="A55"/>
      <c r="B55" s="38" t="s">
        <v>59</v>
      </c>
      <c r="C55" s="39"/>
      <c r="D55" s="39"/>
      <c r="E55" s="39"/>
      <c r="F55" s="40"/>
      <c r="G55" s="22" t="s">
        <v>34</v>
      </c>
      <c r="H55" s="24" t="str">
        <f>IF($G$63="mostrar","True","")</f>
        <v/>
      </c>
    </row>
    <row r="56" spans="1:8" ht="6" customHeight="1" x14ac:dyDescent="0.25">
      <c r="A56" s="10"/>
    </row>
    <row r="57" spans="1:8" ht="15" x14ac:dyDescent="0.25">
      <c r="B57" s="27" t="s">
        <v>24</v>
      </c>
      <c r="C57" s="27"/>
      <c r="D57" s="27"/>
      <c r="E57" s="27"/>
      <c r="F57" s="27"/>
      <c r="G57" s="27"/>
    </row>
    <row r="58" spans="1:8" ht="15" x14ac:dyDescent="0.25">
      <c r="B58" s="29" t="s">
        <v>8</v>
      </c>
      <c r="C58" s="28" t="s">
        <v>9</v>
      </c>
      <c r="D58" s="15" t="s">
        <v>10</v>
      </c>
      <c r="E58" s="12" t="s">
        <v>12</v>
      </c>
      <c r="F58" s="15" t="s">
        <v>14</v>
      </c>
      <c r="G58" s="12" t="s">
        <v>16</v>
      </c>
    </row>
    <row r="59" spans="1:8" ht="15" customHeight="1" x14ac:dyDescent="0.25">
      <c r="B59" s="30"/>
      <c r="C59" s="28"/>
      <c r="D59" s="15" t="s">
        <v>11</v>
      </c>
      <c r="E59" s="12" t="s">
        <v>13</v>
      </c>
      <c r="F59" s="15" t="s">
        <v>15</v>
      </c>
      <c r="G59" s="12" t="s">
        <v>17</v>
      </c>
    </row>
    <row r="60" spans="1:8" ht="28.5" customHeight="1" x14ac:dyDescent="0.25">
      <c r="B60" s="16" t="s">
        <v>22</v>
      </c>
      <c r="C60" s="13" t="s">
        <v>23</v>
      </c>
      <c r="D60" s="15" t="s">
        <v>18</v>
      </c>
      <c r="E60" s="14" t="s">
        <v>19</v>
      </c>
      <c r="F60" s="15" t="s">
        <v>20</v>
      </c>
      <c r="G60" s="12" t="s">
        <v>21</v>
      </c>
    </row>
    <row r="61" spans="1:8" ht="5.25" customHeight="1" x14ac:dyDescent="0.25"/>
    <row r="62" spans="1:8" ht="15" customHeight="1" x14ac:dyDescent="0.25">
      <c r="A62" s="9"/>
      <c r="B62" s="44"/>
      <c r="C62" s="44"/>
      <c r="D62" s="44"/>
      <c r="E62" s="44"/>
      <c r="F62" s="44"/>
      <c r="G62" s="44"/>
    </row>
    <row r="63" spans="1:8" ht="15" customHeight="1" x14ac:dyDescent="0.25">
      <c r="B63" s="44" t="s">
        <v>61</v>
      </c>
      <c r="C63" s="44"/>
      <c r="D63" s="44"/>
      <c r="E63" s="44"/>
      <c r="F63" s="44"/>
      <c r="G63" s="44"/>
      <c r="H63"/>
    </row>
    <row r="64" spans="1:8" ht="15" x14ac:dyDescent="0.25">
      <c r="B64"/>
      <c r="C64"/>
      <c r="D64"/>
      <c r="E64"/>
      <c r="F64"/>
      <c r="G64"/>
    </row>
    <row r="65" spans="2:7" ht="15" x14ac:dyDescent="0.25">
      <c r="B65"/>
      <c r="C65"/>
      <c r="D65"/>
      <c r="E65"/>
      <c r="F65"/>
      <c r="G65"/>
    </row>
    <row r="66" spans="2:7" ht="15" x14ac:dyDescent="0.25">
      <c r="B66"/>
      <c r="C66"/>
      <c r="D66"/>
      <c r="E66"/>
      <c r="F66"/>
      <c r="G66"/>
    </row>
    <row r="67" spans="2:7" ht="15" x14ac:dyDescent="0.25">
      <c r="F67" s="2" t="s">
        <v>40</v>
      </c>
    </row>
  </sheetData>
  <sheetProtection algorithmName="SHA-512" hashValue="5RN6TG6Ma08Vz+Hp+qAc6Qo1UKepRTsLOV4oaGNXAo5FmdD4BUzhDUfZmXlgYNiaKEQb5S5j97c005z+I/qCUg==" saltValue="BTKGgr5oacx6qsnApIiJlQ==" spinCount="100000" sheet="1" objects="1" scenarios="1" selectLockedCells="1" selectUnlockedCells="1"/>
  <mergeCells count="58">
    <mergeCell ref="B20:D20"/>
    <mergeCell ref="E20:G20"/>
    <mergeCell ref="B5:G5"/>
    <mergeCell ref="B7:G9"/>
    <mergeCell ref="C11:F11"/>
    <mergeCell ref="B13:D13"/>
    <mergeCell ref="B14:D14"/>
    <mergeCell ref="B15:D15"/>
    <mergeCell ref="B17:D17"/>
    <mergeCell ref="B18:D18"/>
    <mergeCell ref="E18:G18"/>
    <mergeCell ref="B19:D19"/>
    <mergeCell ref="E19:G19"/>
    <mergeCell ref="B21:D21"/>
    <mergeCell ref="E21:G21"/>
    <mergeCell ref="B22:D22"/>
    <mergeCell ref="E22:G22"/>
    <mergeCell ref="B23:D23"/>
    <mergeCell ref="E23:G23"/>
    <mergeCell ref="B24:D24"/>
    <mergeCell ref="E24:G24"/>
    <mergeCell ref="B25:D25"/>
    <mergeCell ref="E25:G25"/>
    <mergeCell ref="B26:D26"/>
    <mergeCell ref="E26:G26"/>
    <mergeCell ref="B27:D27"/>
    <mergeCell ref="E27:G27"/>
    <mergeCell ref="B28:D28"/>
    <mergeCell ref="E28:G28"/>
    <mergeCell ref="B29:D29"/>
    <mergeCell ref="E29:G29"/>
    <mergeCell ref="B30:D30"/>
    <mergeCell ref="E30:G30"/>
    <mergeCell ref="B31:D31"/>
    <mergeCell ref="E31:G31"/>
    <mergeCell ref="B32:D32"/>
    <mergeCell ref="E32:G32"/>
    <mergeCell ref="B51:F51"/>
    <mergeCell ref="B33:D33"/>
    <mergeCell ref="E33:G33"/>
    <mergeCell ref="B34:D34"/>
    <mergeCell ref="E34:G34"/>
    <mergeCell ref="B35:D35"/>
    <mergeCell ref="E35:G35"/>
    <mergeCell ref="B36:D36"/>
    <mergeCell ref="E36:G36"/>
    <mergeCell ref="E37:G37"/>
    <mergeCell ref="B38:G38"/>
    <mergeCell ref="B50:F50"/>
    <mergeCell ref="B63:G63"/>
    <mergeCell ref="B62:G62"/>
    <mergeCell ref="B52:F52"/>
    <mergeCell ref="B53:F53"/>
    <mergeCell ref="B54:F54"/>
    <mergeCell ref="B55:F55"/>
    <mergeCell ref="B57:G57"/>
    <mergeCell ref="B58:B59"/>
    <mergeCell ref="C58:C59"/>
  </mergeCells>
  <conditionalFormatting sqref="D37 B35 B33 B31 B29 B27 B25 B23 B21 B19">
    <cfRule type="expression" dxfId="0" priority="1">
      <formula>$G$63="mostrar"</formula>
    </cfRule>
  </conditionalFormatting>
  <printOptions horizontalCentered="1"/>
  <pageMargins left="0.70866141732283472" right="0.70866141732283472" top="0.74803149606299213" bottom="0.74803149606299213" header="0.31496062992125984" footer="0.31496062992125984"/>
  <pageSetup scale="74" orientation="portrait" r:id="rId1"/>
  <rowBreaks count="1" manualBreakCount="1">
    <brk id="67" max="7" man="1"/>
  </rowBreaks>
  <ignoredErrors>
    <ignoredError sqref="H52"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Lección 6</vt:lpstr>
      <vt:lpstr>Resultados</vt:lpstr>
      <vt:lpstr>'Lección 6'!Área_de_impresión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FAMOSA</dc:creator>
  <cp:lastModifiedBy>Usuario</cp:lastModifiedBy>
  <cp:lastPrinted>2024-03-04T21:53:29Z</cp:lastPrinted>
  <dcterms:created xsi:type="dcterms:W3CDTF">2018-02-15T01:18:41Z</dcterms:created>
  <dcterms:modified xsi:type="dcterms:W3CDTF">2024-03-04T21:53:49Z</dcterms:modified>
</cp:coreProperties>
</file>